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e64\AC\Temp\"/>
    </mc:Choice>
  </mc:AlternateContent>
  <xr:revisionPtr revIDLastSave="0" documentId="8_{1DBD80CD-410F-A845-BA44-FE08B79A9406}" xr6:coauthVersionLast="31" xr6:coauthVersionMax="31" xr10:uidLastSave="{00000000-0000-0000-0000-000000000000}"/>
  <bookViews>
    <workbookView xWindow="480" yWindow="45" windowWidth="11355" windowHeight="7935" xr2:uid="{00000000-000D-0000-FFFF-FFFF00000000}"/>
  </bookViews>
  <sheets>
    <sheet name="PPKn 5" sheetId="1" r:id="rId1"/>
    <sheet name="BHS IND 5" sheetId="12" r:id="rId2"/>
    <sheet name="MATEMATIKA 5" sheetId="13" r:id="rId3"/>
    <sheet name="IPA 5" sheetId="14" r:id="rId4"/>
    <sheet name="IPS 5" sheetId="15" r:id="rId5"/>
    <sheet name="SBK 5" sheetId="16" r:id="rId6"/>
    <sheet name="CONTOH RENTANG NILAI" sheetId="11" r:id="rId7"/>
  </sheets>
  <definedNames>
    <definedName name="_xlnm.Print_Area" localSheetId="1">'BHS IND 5'!$A$1:$H$60</definedName>
    <definedName name="_xlnm.Print_Area" localSheetId="3">'IPA 5'!$A$1:$H$56</definedName>
    <definedName name="_xlnm.Print_Area" localSheetId="4">'IPS 5'!$A$1:$H$33</definedName>
    <definedName name="_xlnm.Print_Area" localSheetId="2">'MATEMATIKA 5'!$A$1:$H$54</definedName>
    <definedName name="_xlnm.Print_Area" localSheetId="0">'PPKn 5'!$A$1:$H$35</definedName>
    <definedName name="_xlnm.Print_Area" localSheetId="5">'SBK 5'!$A$1:$J$82</definedName>
    <definedName name="_xlnm.Print_Titles" localSheetId="1">'BHS IND 5'!$A:$G,'BHS IND 5'!$9:$12</definedName>
    <definedName name="_xlnm.Print_Titles" localSheetId="3">'IPA 5'!$A:$G,'IPA 5'!$8:$11</definedName>
    <definedName name="_xlnm.Print_Titles" localSheetId="2">'MATEMATIKA 5'!$A:$G,'MATEMATIKA 5'!$9:$12</definedName>
    <definedName name="_xlnm.Print_Titles" localSheetId="5">'SBK 5'!$A:$I,'SBK 5'!$9:$12</definedName>
  </definedNames>
  <calcPr calcId="179016"/>
</workbook>
</file>

<file path=xl/calcChain.xml><?xml version="1.0" encoding="utf-8"?>
<calcChain xmlns="http://schemas.openxmlformats.org/spreadsheetml/2006/main">
  <c r="D6" i="16" l="1"/>
  <c r="D7" i="16"/>
  <c r="B6" i="15"/>
  <c r="B6" i="14"/>
  <c r="B7" i="13"/>
  <c r="B7" i="12"/>
  <c r="E14" i="15"/>
  <c r="E15" i="15"/>
  <c r="E16" i="15"/>
  <c r="E17" i="15"/>
  <c r="E19" i="15"/>
  <c r="E20" i="15"/>
  <c r="E21" i="15"/>
  <c r="E22" i="15"/>
  <c r="D14" i="15"/>
  <c r="D15" i="15"/>
  <c r="D16" i="15"/>
  <c r="D17" i="15"/>
  <c r="D19" i="15"/>
  <c r="D20" i="15"/>
  <c r="D21" i="15"/>
  <c r="D22" i="15"/>
  <c r="C22" i="15"/>
  <c r="C21" i="15"/>
  <c r="C20" i="15"/>
  <c r="C19" i="15"/>
  <c r="C17" i="15"/>
  <c r="C16" i="15"/>
  <c r="C15" i="15"/>
  <c r="C14" i="15"/>
  <c r="E15" i="14"/>
  <c r="E16" i="14"/>
  <c r="E17" i="14"/>
  <c r="E18" i="14"/>
  <c r="E19" i="14"/>
  <c r="E20" i="14"/>
  <c r="E21" i="14"/>
  <c r="E22" i="14"/>
  <c r="E24" i="14"/>
  <c r="E25" i="14"/>
  <c r="E36" i="14"/>
  <c r="E37" i="14"/>
  <c r="E38" i="14"/>
  <c r="E39" i="14"/>
  <c r="E41" i="14"/>
  <c r="E42" i="14"/>
  <c r="E43" i="14"/>
  <c r="E44" i="14"/>
  <c r="E45" i="14"/>
  <c r="E46" i="14"/>
  <c r="E47" i="14"/>
  <c r="D15" i="14"/>
  <c r="D16" i="14"/>
  <c r="D17" i="14"/>
  <c r="D18" i="14"/>
  <c r="D19" i="14"/>
  <c r="D20" i="14"/>
  <c r="D21" i="14"/>
  <c r="D22" i="14"/>
  <c r="D24" i="14"/>
  <c r="D25" i="14"/>
  <c r="D36" i="14"/>
  <c r="D37" i="14"/>
  <c r="D38" i="14"/>
  <c r="D39" i="14"/>
  <c r="D41" i="14"/>
  <c r="D42" i="14"/>
  <c r="D43" i="14"/>
  <c r="D44" i="14"/>
  <c r="D45" i="14"/>
  <c r="D46" i="14"/>
  <c r="D47" i="14"/>
  <c r="C47" i="14"/>
  <c r="C46" i="14"/>
  <c r="C45" i="14"/>
  <c r="C44" i="14"/>
  <c r="C43" i="14"/>
  <c r="C42" i="14"/>
  <c r="C41" i="14"/>
  <c r="C39" i="14"/>
  <c r="C38" i="14"/>
  <c r="C37" i="14"/>
  <c r="C36" i="14"/>
  <c r="C25" i="14"/>
  <c r="C24" i="14"/>
  <c r="C22" i="14"/>
  <c r="C21" i="14"/>
  <c r="C20" i="14"/>
  <c r="C19" i="14"/>
  <c r="C18" i="14"/>
  <c r="C17" i="14"/>
  <c r="C16" i="14"/>
  <c r="C15" i="14"/>
  <c r="E15" i="13"/>
  <c r="E16" i="13"/>
  <c r="E17" i="13"/>
  <c r="E18" i="13"/>
  <c r="E20" i="13"/>
  <c r="E21" i="13"/>
  <c r="E22" i="13"/>
  <c r="E23" i="13"/>
  <c r="E24" i="13"/>
  <c r="E25" i="13"/>
  <c r="E26" i="13"/>
  <c r="E29" i="13"/>
  <c r="E30" i="13"/>
  <c r="E34" i="13"/>
  <c r="E35" i="13"/>
  <c r="E36" i="13"/>
  <c r="E37" i="13"/>
  <c r="E39" i="13"/>
  <c r="E40" i="13"/>
  <c r="E41" i="13"/>
  <c r="E42" i="13"/>
  <c r="E43" i="13"/>
  <c r="D39" i="13"/>
  <c r="D40" i="13"/>
  <c r="D41" i="13"/>
  <c r="C41" i="13"/>
  <c r="G41" i="13"/>
  <c r="D42" i="13"/>
  <c r="D43" i="13"/>
  <c r="D34" i="13"/>
  <c r="D35" i="13"/>
  <c r="D36" i="13"/>
  <c r="C36" i="13"/>
  <c r="G36" i="13"/>
  <c r="D37" i="13"/>
  <c r="D29" i="13"/>
  <c r="C29" i="13"/>
  <c r="G29" i="13"/>
  <c r="D30" i="13"/>
  <c r="D16" i="13"/>
  <c r="D17" i="13"/>
  <c r="D18" i="13"/>
  <c r="D20" i="13"/>
  <c r="D21" i="13"/>
  <c r="D22" i="13"/>
  <c r="D23" i="13"/>
  <c r="D24" i="13"/>
  <c r="C24" i="13"/>
  <c r="G24" i="13"/>
  <c r="D25" i="13"/>
  <c r="D26" i="13"/>
  <c r="D15" i="13"/>
  <c r="C15" i="13"/>
  <c r="G15" i="13"/>
  <c r="C43" i="13"/>
  <c r="G43" i="13"/>
  <c r="C42" i="13"/>
  <c r="G42" i="13"/>
  <c r="C40" i="13"/>
  <c r="C39" i="13"/>
  <c r="G39" i="13"/>
  <c r="C37" i="13"/>
  <c r="G37" i="13"/>
  <c r="C35" i="13"/>
  <c r="C34" i="13"/>
  <c r="G34" i="13"/>
  <c r="C30" i="13"/>
  <c r="G30" i="13"/>
  <c r="C26" i="13"/>
  <c r="C25" i="13"/>
  <c r="G25" i="13"/>
  <c r="C23" i="13"/>
  <c r="G23" i="13"/>
  <c r="C22" i="13"/>
  <c r="C21" i="13"/>
  <c r="G21" i="13"/>
  <c r="C20" i="13"/>
  <c r="G20" i="13"/>
  <c r="C18" i="13"/>
  <c r="G18" i="13"/>
  <c r="C17" i="13"/>
  <c r="C16" i="13"/>
  <c r="G16" i="13"/>
  <c r="B76" i="16"/>
  <c r="B77" i="16"/>
  <c r="E77" i="16"/>
  <c r="B81" i="16"/>
  <c r="E81" i="16"/>
  <c r="B82" i="16"/>
  <c r="E82" i="16"/>
  <c r="A26" i="15"/>
  <c r="A27" i="15"/>
  <c r="D27" i="15"/>
  <c r="A31" i="15"/>
  <c r="D31" i="15"/>
  <c r="A32" i="15"/>
  <c r="D32" i="15"/>
  <c r="A51" i="14"/>
  <c r="A52" i="14"/>
  <c r="D52" i="14"/>
  <c r="A55" i="14"/>
  <c r="D55" i="14"/>
  <c r="A56" i="14"/>
  <c r="D56" i="14"/>
  <c r="A48" i="13"/>
  <c r="A49" i="13"/>
  <c r="D49" i="13"/>
  <c r="A53" i="13"/>
  <c r="D53" i="13"/>
  <c r="A54" i="13"/>
  <c r="D54" i="13"/>
  <c r="A54" i="12"/>
  <c r="A55" i="12"/>
  <c r="D55" i="12"/>
  <c r="A59" i="12"/>
  <c r="D59" i="12"/>
  <c r="A60" i="12"/>
  <c r="D60" i="12"/>
  <c r="B5" i="15"/>
  <c r="B5" i="14"/>
  <c r="B6" i="13"/>
  <c r="B6" i="12"/>
  <c r="B3" i="15"/>
  <c r="B3" i="14"/>
  <c r="B4" i="13"/>
  <c r="B4" i="12"/>
  <c r="I16" i="16"/>
  <c r="I17" i="16"/>
  <c r="I18" i="16"/>
  <c r="I19" i="16"/>
  <c r="I20" i="16"/>
  <c r="I22" i="16"/>
  <c r="I23" i="16"/>
  <c r="I24" i="16"/>
  <c r="I25" i="16"/>
  <c r="I26" i="16"/>
  <c r="I28" i="16"/>
  <c r="I29" i="16"/>
  <c r="I30" i="16"/>
  <c r="I31" i="16"/>
  <c r="I33" i="16"/>
  <c r="I34" i="16"/>
  <c r="I35" i="16"/>
  <c r="I36" i="16"/>
  <c r="I37" i="16"/>
  <c r="I38" i="16"/>
  <c r="I41" i="16"/>
  <c r="I42" i="16"/>
  <c r="I43" i="16"/>
  <c r="I44" i="16"/>
  <c r="I45" i="16"/>
  <c r="I46" i="16"/>
  <c r="I48" i="16"/>
  <c r="I49" i="16"/>
  <c r="I50" i="16"/>
  <c r="I51" i="16"/>
  <c r="I52" i="16"/>
  <c r="I53" i="16"/>
  <c r="I56" i="16"/>
  <c r="I57" i="16"/>
  <c r="I58" i="16"/>
  <c r="I59" i="16"/>
  <c r="I60" i="16"/>
  <c r="I61" i="16"/>
  <c r="I63" i="16"/>
  <c r="I64" i="16"/>
  <c r="I65" i="16"/>
  <c r="I66" i="16"/>
  <c r="I67" i="16"/>
  <c r="I68" i="16"/>
  <c r="I15" i="16"/>
  <c r="G14" i="15"/>
  <c r="G15" i="15"/>
  <c r="G16" i="15"/>
  <c r="G17" i="15"/>
  <c r="G19" i="15"/>
  <c r="G20" i="15"/>
  <c r="G21" i="15"/>
  <c r="G22" i="15"/>
  <c r="G13" i="15"/>
  <c r="G38" i="14"/>
  <c r="G47" i="14"/>
  <c r="G46" i="14"/>
  <c r="G45" i="14"/>
  <c r="G44" i="14"/>
  <c r="G43" i="14"/>
  <c r="G42" i="14"/>
  <c r="G41" i="14"/>
  <c r="G39" i="14"/>
  <c r="G37" i="14"/>
  <c r="G36" i="14"/>
  <c r="G25" i="14"/>
  <c r="G24" i="14"/>
  <c r="G15" i="14"/>
  <c r="G16" i="14"/>
  <c r="G17" i="14"/>
  <c r="G18" i="14"/>
  <c r="G19" i="14"/>
  <c r="G20" i="14"/>
  <c r="G21" i="14"/>
  <c r="G22" i="14"/>
  <c r="G14" i="14"/>
  <c r="G17" i="13"/>
  <c r="G22" i="13"/>
  <c r="G26" i="13"/>
  <c r="G35" i="13"/>
  <c r="G40" i="13"/>
  <c r="G14" i="13"/>
  <c r="G49" i="12"/>
  <c r="G48" i="12"/>
  <c r="G47" i="12"/>
  <c r="G42" i="12"/>
  <c r="G41" i="12"/>
  <c r="G40" i="12"/>
  <c r="G38" i="12"/>
  <c r="G37" i="12"/>
  <c r="G35" i="12"/>
  <c r="G34" i="12"/>
  <c r="G31" i="12"/>
  <c r="G30" i="12"/>
  <c r="G24" i="12"/>
  <c r="G29" i="12"/>
  <c r="G22" i="12"/>
  <c r="G23" i="12"/>
  <c r="G19" i="12"/>
  <c r="G20" i="12"/>
  <c r="G18" i="12"/>
  <c r="G16" i="12"/>
  <c r="G15" i="12"/>
  <c r="G25" i="1"/>
  <c r="G24" i="1"/>
  <c r="G23" i="1"/>
  <c r="G22" i="1"/>
  <c r="G21" i="1"/>
  <c r="G15" i="1"/>
  <c r="G16" i="1"/>
  <c r="G17" i="1"/>
  <c r="G18" i="1"/>
  <c r="G14" i="1"/>
  <c r="G23" i="15"/>
  <c r="C24" i="15"/>
  <c r="G26" i="1"/>
  <c r="C27" i="1"/>
  <c r="G50" i="12"/>
  <c r="C51" i="12"/>
  <c r="I69" i="16"/>
  <c r="E70" i="16"/>
  <c r="G48" i="14"/>
  <c r="C49" i="14"/>
  <c r="G45" i="13"/>
  <c r="C46" i="13"/>
</calcChain>
</file>

<file path=xl/sharedStrings.xml><?xml version="1.0" encoding="utf-8"?>
<sst xmlns="http://schemas.openxmlformats.org/spreadsheetml/2006/main" count="480" uniqueCount="294">
  <si>
    <t xml:space="preserve">: Pendidikan Kewarganegaraan </t>
  </si>
  <si>
    <t>SUMBER DAYA PENDUKUNG</t>
  </si>
  <si>
    <t>Intake (Potensi Siswa)</t>
  </si>
  <si>
    <t>KETUN-TASAN KD (%)</t>
  </si>
  <si>
    <t>Pendidik</t>
  </si>
  <si>
    <t>Sarana &amp; Prasarana</t>
  </si>
  <si>
    <t>40 – 100</t>
  </si>
  <si>
    <t>Nama Sekolah</t>
  </si>
  <si>
    <t xml:space="preserve">Mata Pelajaran </t>
  </si>
  <si>
    <t>Kelas</t>
  </si>
  <si>
    <t>KOMPLEK SITAS</t>
  </si>
  <si>
    <t>( KKM )</t>
  </si>
  <si>
    <t>KRITERIA KETUNTASAN MINIMAL</t>
  </si>
  <si>
    <t xml:space="preserve">Tahun Pelajaran </t>
  </si>
  <si>
    <t>Kelas V, Semester 1</t>
  </si>
  <si>
    <t>1. Memahami pentingnya keutuhan Negara Kesatuan Republik Indonesia (NKRI)</t>
  </si>
  <si>
    <t>1.1  Mendeskripsikan Negara Kesatuan Republik Indonesia</t>
  </si>
  <si>
    <t>1.2  Menjelaskan pentingnya keutuhan Negara Kesatuan Republik Indonesia</t>
  </si>
  <si>
    <t>1.3   Menunjukkan contoh-contoh perilaku dalam menjaga keutuhan Negara Kesatuan Republik Indonesia</t>
  </si>
  <si>
    <t>2.  Memahami peraturan perundang-undangan tingkat pusat dan  daerah</t>
  </si>
  <si>
    <t>2.1  Menjelaskan pengertian dan pentingnya peraturan perundang-undangan tingkat pusat dan daerah</t>
  </si>
  <si>
    <t>2.2  Memberikan contoh peraturan perundang-undangan tingkat pusat dan daerah, seperti  pajak, anti korupsi, lalu lintas, larangan merokok</t>
  </si>
  <si>
    <t>Kelas V, Semester 2</t>
  </si>
  <si>
    <t>3. Memahami kebebasan berorganisasi</t>
  </si>
  <si>
    <t>3.1 Mendeskripsikan pengertian organisasi</t>
  </si>
  <si>
    <t>3.2 Menyebutkan contoh organisasi di lingkungan sekolah dan masyarakat</t>
  </si>
  <si>
    <t>3.3 Menampilkan peran serta dalam memilih organisasi di sekolah</t>
  </si>
  <si>
    <t xml:space="preserve">4.  Menghargai keputusan bersama                              </t>
  </si>
  <si>
    <t>4.1 Mengenal bentuk-bentuk keputusan bersama</t>
  </si>
  <si>
    <t>4.2 Mematuhi keputusan bersama</t>
  </si>
  <si>
    <t>Standar Kompetensi</t>
  </si>
  <si>
    <t>Mengetahui</t>
  </si>
  <si>
    <t>Kepala Sekolah,</t>
  </si>
  <si>
    <t>JUMLAH KD</t>
  </si>
  <si>
    <t xml:space="preserve">KKM </t>
  </si>
  <si>
    <t>1.</t>
  </si>
  <si>
    <t>2.</t>
  </si>
  <si>
    <t>Stándar  Kompetensi</t>
  </si>
  <si>
    <t>Kompetensi Dasar</t>
  </si>
  <si>
    <t>Guru Kelas,</t>
  </si>
  <si>
    <t>Kompleksitas</t>
  </si>
  <si>
    <t>:</t>
  </si>
  <si>
    <t xml:space="preserve">- Tinggi </t>
  </si>
  <si>
    <t xml:space="preserve">- Sedang </t>
  </si>
  <si>
    <t xml:space="preserve">- Rendah </t>
  </si>
  <si>
    <t>Daya dukung</t>
  </si>
  <si>
    <t xml:space="preserve">3. </t>
  </si>
  <si>
    <t>Intake</t>
  </si>
  <si>
    <t>=</t>
  </si>
  <si>
    <t>-</t>
  </si>
  <si>
    <t>Rentang Nilai</t>
  </si>
  <si>
    <t>40 -100</t>
  </si>
  <si>
    <t>: Bahasa Indonesia</t>
  </si>
  <si>
    <t>Mendengarkan</t>
  </si>
  <si>
    <t>Berbicara</t>
  </si>
  <si>
    <t>Membaca</t>
  </si>
  <si>
    <t>Menulis</t>
  </si>
  <si>
    <t>1.      Memahami  penjelasan narasumber dan cerita rakyat  secara lisan</t>
  </si>
  <si>
    <t xml:space="preserve">1.1 Menanggapi penjelasan narasumber  (petani, pedagang, nelayan, karyawan, dll.) dengan memperhatikan santun berbahasa </t>
  </si>
  <si>
    <t xml:space="preserve">1.2 Mengidentifikasi unsur cerita tentang cerita rakyat yang didengarnya </t>
  </si>
  <si>
    <t xml:space="preserve">2.      Mengungkapkan pikiran, pendapat, perasaan, fakta  secara lisan dengan menanggapi suatu persoalan,  menceritakan hasil pengamatan, atau berwawancara  </t>
  </si>
  <si>
    <t>2.1 Menanggapi  suatu persoalan atau peristiwa dan memberikan saran pemecahannya  dengan memperhatikan pilihan kata dan santun berbahasa</t>
  </si>
  <si>
    <t xml:space="preserve">2.2 Menceritakan   hasil pengamatan/kunjungan  dengan bahasa runtut, baik, dan benar   </t>
  </si>
  <si>
    <t xml:space="preserve">2.3 Berwawancara sederhana dengan narasumber  (petani, pedagang, nelayan, karyawan, dll.) dengan memperhatikan pilihan kata dan santun berbahasa  </t>
  </si>
  <si>
    <t>3.      Memahami teks dengan membaca teks percakapan, membaca cepat 75 kata/menit, dan membaca puisi</t>
  </si>
  <si>
    <t xml:space="preserve">3.1 Membaca  teks percakapan dengan lafal dan intonasi yang tepat </t>
  </si>
  <si>
    <t xml:space="preserve">3.2  Menemukan gagasan utama suatu teks yang dibaca dengan kecepatan 75 kata  per menit  </t>
  </si>
  <si>
    <t xml:space="preserve">3.3 Membaca  puisi dengan lafal dan intonasi yang tepat  </t>
  </si>
  <si>
    <t xml:space="preserve">4.      Mengungkapkan pikiran, perasaan, informasi, dan pengalaman secara tertulis dalam  bentuk karangan,  surat undangan, dan dialog tertulis </t>
  </si>
  <si>
    <t>4.1 Menulis karangan berdasarkan pengalaman dengan memperhatikan  pilihan kata dan penggunaan ejaan</t>
  </si>
  <si>
    <t xml:space="preserve">4.2 Menulis surat undangan (ulang tahun, acara agama, kegiatan sekolah, kenaikan kelas, dll.) dengan kalimat efektif dan memperhatikan penggunaan ejaan </t>
  </si>
  <si>
    <t>4.3 Menulis dialog sederhana antara dua atau tiga  tokoh dengan memperhatikan isi serta perannya</t>
  </si>
  <si>
    <t>Kelas V, Semester  2</t>
  </si>
  <si>
    <t>5.      Memahami cerita tentang suatu peristiwa dan cerita pendek anak yang disampaikan secara lisan</t>
  </si>
  <si>
    <t>5.1 Menanggapi cerita tentang  peristiwa yang terjadi di sekitar yang  disampaikan secara lisan</t>
  </si>
  <si>
    <t xml:space="preserve">5.2 Mengidentifikasi unsur cerita (tokoh, tema, latar, amanat)    </t>
  </si>
  <si>
    <t>6.      Mengungkapkan pikiran dan perasaan  secara lisan dalam diskusi dan bermain drama</t>
  </si>
  <si>
    <t>6.1 Mengomentari  persoalan faktual disertai alasan yang mendukung dengan memperhatikan pilihan kata dan santun berbahasa</t>
  </si>
  <si>
    <t>6.2 Memerankan tokoh drama dengan lafal, intonasi, dan ekspresi yang tepat</t>
  </si>
  <si>
    <t>7.      Memahami teks dengan membaca sekilas, membaca memindai, dan membaca cerita anak</t>
  </si>
  <si>
    <t xml:space="preserve">7.1 Membandingkan isi  dua teks yang dibaca dengan membaca sekilas  </t>
  </si>
  <si>
    <t xml:space="preserve">7.2 Menemukan informasi secara cepat dari berbagai teks khusus (buku petunjuk telepon, jadwal perjalanan, daftar susunan acara, daftar menu, dll.) yang dilakukan melalui membaca memindai  </t>
  </si>
  <si>
    <t xml:space="preserve">7.3 Menyimpulkan isi cerita anak dalam beberapa kalimat </t>
  </si>
  <si>
    <t xml:space="preserve">8.      Mengungkapkan pikiran, perasaan, informasi, dan fakta secara tertulis dalam bentuk ringkasan, laporan, dan  puisi bebas </t>
  </si>
  <si>
    <t xml:space="preserve">8.1 Meringkas isi buku  yang dipilih sendiri  dengan memperhatikan penggunaan ejaan </t>
  </si>
  <si>
    <t xml:space="preserve">8.2 Menulis laporan pengamatan atau kunjungan berdasarkan tahapan (catatan, konsep awal, perbaikan, final) dengan memperhatikan penggunaan ejaan  </t>
  </si>
  <si>
    <t>8.3 Menulis puisi bebas dengan pilihan kata yang tepat</t>
  </si>
  <si>
    <t>: Matematika</t>
  </si>
  <si>
    <t>KOMPLEKSITAS</t>
  </si>
  <si>
    <t>Bilangan</t>
  </si>
  <si>
    <t>Geometri dan Pengukuran</t>
  </si>
  <si>
    <t>1. Melakukan operasi hitung bilangan bulat dalam pemecahan masalah</t>
  </si>
  <si>
    <t>1.1   Melakukan operasi hitung bilangan bulat termasuk penggunaan sifat-sifatnya, pembulatan, dan penaksiran</t>
  </si>
  <si>
    <t>1.2   Menggunakan faktor prima untuk menentukan KPK dan FPB</t>
  </si>
  <si>
    <t>1.3   Melakukan operasi hitung campuran bilangan bulat</t>
  </si>
  <si>
    <t>1.4   Menghitung perpangkatan dan akar sederhana</t>
  </si>
  <si>
    <t>1.5   Menyelesaikan masalah yang berkaitan dengan operasi hitung, KPK dan FPB</t>
  </si>
  <si>
    <t>2. Menggunakan pengukuran waktu, sudut, jarak, dan kecepatan dalam pemecahan masalah</t>
  </si>
  <si>
    <t>2.1   Menuliskan tanda waktu dengan menggunakan notasi 24 jam</t>
  </si>
  <si>
    <t>2.2   Melakukan operasi hitung satuan waktu</t>
  </si>
  <si>
    <t>2.3   Melakukan pengukuran sudut</t>
  </si>
  <si>
    <t>2.4   Mengenal satuan jarak dan kecepatan</t>
  </si>
  <si>
    <t>2.5   Menyelesaikan masalah yang berkaitan dengan waktu, jarak, dan kecepatan</t>
  </si>
  <si>
    <t>3.1   Menghitung luas trapesium dan layang-layang</t>
  </si>
  <si>
    <t>3.2   Menyelesaikan masalah yang berkaitan dengan luas bangun datar</t>
  </si>
  <si>
    <t>4.   Menghitung volume kubus dan balok dan menggunakannya dalam pemecahan masalah</t>
  </si>
  <si>
    <t>4.1   Menghitung volume kubus dan balok</t>
  </si>
  <si>
    <t>4.2   Menyelesaikan masalah yang berkaitan dengan volume kubus dan balok</t>
  </si>
  <si>
    <t>Kelas V,  Semester 2</t>
  </si>
  <si>
    <t>5. Menggunakan pecahan dalam pemecahan masalah</t>
  </si>
  <si>
    <t>5.1   Mengubah pecahan ke bentuk persen dan desimal serta sebaliknya</t>
  </si>
  <si>
    <t>5.2   Menjumlahkan dan mengurangkan berbagai bentuk pecahan</t>
  </si>
  <si>
    <t>5.3   Mengalikan dan membagi berbagai bentuk pecahan</t>
  </si>
  <si>
    <t>5.4   Menggunakan pecahan dalam masalah perbandingan dan skala</t>
  </si>
  <si>
    <t>6. Memahami sifat-sifat bangun dan hubungan antar bangun</t>
  </si>
  <si>
    <t>6.1   Mengidentifikasi sifat-sifat bangun datar</t>
  </si>
  <si>
    <t>6.2   Mengidentifikasi sifat-sifat bangun ruang</t>
  </si>
  <si>
    <t>6.3   Menentukan jaring-jaring berbagai bangun ruang sederhana</t>
  </si>
  <si>
    <t>6.4   Menyelidiki sifat-sifat kesebangunan dan simetri</t>
  </si>
  <si>
    <t>6.5   Menyelesaikan masalah yang berkaitan dengan bangun datar dan bangun ruang sederhana</t>
  </si>
  <si>
    <t xml:space="preserve">Kelas </t>
  </si>
  <si>
    <t>: IPA</t>
  </si>
  <si>
    <t>Makhluk Hidup dan Proses Kehidupan</t>
  </si>
  <si>
    <t>Benda dan Sifatnya</t>
  </si>
  <si>
    <t>Energi dan Perubahannya</t>
  </si>
  <si>
    <t>Bumi dan Alam Semesta</t>
  </si>
  <si>
    <t>Kelas V,   Semester  1</t>
  </si>
  <si>
    <t>1. Mengidentifikasi fungsi organ tubuh manusia dan hewan</t>
  </si>
  <si>
    <t>1.1  Mengidentifikasi fungsi organ pernapasan manusia</t>
  </si>
  <si>
    <t>1.2  Mengidentifikasi fungsi organ pernapasan hewan misalnya ikan dan cacing tanah</t>
  </si>
  <si>
    <t>1.3 Mengidentifikasi fungsi organ pencernaan manusia dan hubungannya dengan makanan dan kesehatan</t>
  </si>
  <si>
    <t xml:space="preserve">1.4 Mengidentifikasi organ peredaran darah manusia </t>
  </si>
  <si>
    <t>1.5 Mengidentifikasi gangguan pada organ peredaran darah manusia</t>
  </si>
  <si>
    <t>2. Memahami  cara tumbuhan hijau membuat makanan</t>
  </si>
  <si>
    <t>2.1 Mengidentifikasi cara tumbuhan hijau  membuat makanan</t>
  </si>
  <si>
    <t>2.2 Mendeskripsikan ketergantungan manusia dan hewan pada tumbuhan hijau sebagai sumber makanan</t>
  </si>
  <si>
    <t xml:space="preserve">3. Mengidentifikasi cara makhluk hidup menyesuaikan diri dengan lingkungan </t>
  </si>
  <si>
    <t>3.1 Mengidentifikasi penyesuaian diri hewan dengan lingkungan tertentu  untuk mempertahankan hidup</t>
  </si>
  <si>
    <t>3.2  Mengidentifikasi penyesuaian diri tumbuhan dengan lingkungan tertentu  untuk mempertahankan hidup</t>
  </si>
  <si>
    <t>4.  Memahami hubungan antara sifat bahan dengan penyusunnya dan perubahan sifat benda sebagai hasil  suatu proses</t>
  </si>
  <si>
    <t>4.1   Mendeskripsikan hubungan  antara sifat bahan dengan bahan penyusunnya, misalnya benang, kain, dan kertas</t>
  </si>
  <si>
    <t>4.2  Menyimpulkan  hasil penyelidikan tentang perubahan sifat benda, baik sementara maupun tetap</t>
  </si>
  <si>
    <t>Kelas  V,  Semester  2</t>
  </si>
  <si>
    <t>5.  Memahami hubungan antara gaya, gerak, dan energi, serta fungsinya</t>
  </si>
  <si>
    <t>5.1  Mendeskripsikan hubungan antara gaya, gerak dan energi melalui percobaan (gaya gravitasi, gaya gesek, gaya magnet)</t>
  </si>
  <si>
    <t>5.2  Menjelaskan pesawat sederhana yang dapat membuat pekerjaan lebih mudah dan lebih cepat</t>
  </si>
  <si>
    <t>6.  Menerapkan  sifat-sifat cahaya melalui kegiatan membuat suatu karya/model</t>
  </si>
  <si>
    <t>6.1 Mendeskripsikan sifat-sifat cahaya</t>
  </si>
  <si>
    <t>6.2 Membuat suatu karya/model, misalnya periskop atau lensa dari bahan sederhana dengan menerapkan sifat-sifat cahaya</t>
  </si>
  <si>
    <t>7.  Memahami  perubahan  yang  terjadi di  alam  dan hubungannya dengan penggunaan sumber daya alam</t>
  </si>
  <si>
    <t>7.1  Mendeskripsikan proses pembentukan tanah karena pelapukan</t>
  </si>
  <si>
    <t xml:space="preserve">7.2  Mengidentifikasi jenis-jenis tanah </t>
  </si>
  <si>
    <t xml:space="preserve">7.3  Mendeskripsikan struktur bumi </t>
  </si>
  <si>
    <t>7.4 Mendeskripsikan proses daur air dan kegiatan manusia yang dapat mempengaruhinya</t>
  </si>
  <si>
    <t>7.5 Mendeskripsikan  perlunya  penghematan air</t>
  </si>
  <si>
    <t>7.6 Mengidentifikasi peristiwa  alam yang terjadi di Indonesia dan dampaknya bagi makhluk hidup dan lingkungan</t>
  </si>
  <si>
    <t xml:space="preserve">7.7 Mengidentifikasi  beberapa kegiatan manusia yang dapat mengubah permukaan bumi (pertanian, perkotaan, dsb)  </t>
  </si>
  <si>
    <t>: IPS</t>
  </si>
  <si>
    <t>1.      Menghargai berbagai peninggalan dan tokoh sejarah yang berskala nasional  pada masa Hindu-Budha dan Islam, keragaman kenampakan alam dan suku bangsa, serta kegiatan ekonomi di Indonesia</t>
  </si>
  <si>
    <t>1.1      Mengenal makna peninggalan-peninggalan sejarah yang berskala nasional dari masa Hindu-Budha dan Islam di Indonesia</t>
  </si>
  <si>
    <t>2. Menghargai peranan tokoh pejuang dan masyarakat dalam mempersiapkan dan mempertahankaan kemerdekaan Indonesia</t>
  </si>
  <si>
    <t>2.1     Mendeskripsikan perjuangan para tokoh pejuang pada masa  penjajahan  Belanda dan Jepang</t>
  </si>
  <si>
    <t>2.2     Menghargai jasa dan peranan tokoh perjuangan dalam mempersiapkan kemerdekaan Indonesia</t>
  </si>
  <si>
    <t>2.3     Menghargai jasa dan peranan tokoh dalam memproklamasikan kemerdekaan</t>
  </si>
  <si>
    <t xml:space="preserve">2.4     Menghargai perjuangan para tokoh dalam mempertahankan kemerdekaan </t>
  </si>
  <si>
    <t>Seni Rupa</t>
  </si>
  <si>
    <t>1.1</t>
  </si>
  <si>
    <t>1.2</t>
  </si>
  <si>
    <t>2.1</t>
  </si>
  <si>
    <t>2.2</t>
  </si>
  <si>
    <t>Seni Musik</t>
  </si>
  <si>
    <t>3.</t>
  </si>
  <si>
    <t>3.1</t>
  </si>
  <si>
    <t>3.2</t>
  </si>
  <si>
    <t>3.3</t>
  </si>
  <si>
    <t>4.</t>
  </si>
  <si>
    <t>Mengekspresikan diri melalui karya seni musik</t>
  </si>
  <si>
    <t>4.1</t>
  </si>
  <si>
    <t>4.2</t>
  </si>
  <si>
    <t>Seni Tari</t>
  </si>
  <si>
    <t>5.</t>
  </si>
  <si>
    <t>Mengapresiasi karya seni tari</t>
  </si>
  <si>
    <t>5.1</t>
  </si>
  <si>
    <t>5.2</t>
  </si>
  <si>
    <t>6.</t>
  </si>
  <si>
    <t>Mengekspresikan diri melalui karya seni tari</t>
  </si>
  <si>
    <t>6.1</t>
  </si>
  <si>
    <t>6.2</t>
  </si>
  <si>
    <t>7.</t>
  </si>
  <si>
    <t>7.1</t>
  </si>
  <si>
    <t>7.2</t>
  </si>
  <si>
    <t>8.</t>
  </si>
  <si>
    <t>8.1</t>
  </si>
  <si>
    <t>8.2</t>
  </si>
  <si>
    <t>9.</t>
  </si>
  <si>
    <t>9.1</t>
  </si>
  <si>
    <t>9.2</t>
  </si>
  <si>
    <t>10.</t>
  </si>
  <si>
    <t>10.1</t>
  </si>
  <si>
    <t>10.2</t>
  </si>
  <si>
    <t>10.3</t>
  </si>
  <si>
    <t>10.4</t>
  </si>
  <si>
    <t>11.</t>
  </si>
  <si>
    <t>11.1</t>
  </si>
  <si>
    <t>11.2</t>
  </si>
  <si>
    <t>11.3</t>
  </si>
  <si>
    <t>12.</t>
  </si>
  <si>
    <t>12.1</t>
  </si>
  <si>
    <t>12.2</t>
  </si>
  <si>
    <t>Merangkaikan gerak tari sesuai  iringan bunyi</t>
  </si>
  <si>
    <t>12.3</t>
  </si>
  <si>
    <t>JUMLAH</t>
  </si>
  <si>
    <t>Keterangan</t>
  </si>
  <si>
    <t>Keterampilan</t>
  </si>
  <si>
    <t>13.1</t>
  </si>
  <si>
    <t>13.2</t>
  </si>
  <si>
    <t>13.3</t>
  </si>
  <si>
    <t>14.</t>
  </si>
  <si>
    <t>14.1</t>
  </si>
  <si>
    <t>14.2</t>
  </si>
  <si>
    <t>14.3</t>
  </si>
  <si>
    <t>Mengekspresikan diri melalui karya seni rupa</t>
  </si>
  <si>
    <t>1.3</t>
  </si>
  <si>
    <t>Mengapresiasi karya  seni musik</t>
  </si>
  <si>
    <t>Mengapresiasi karya kerajinan</t>
  </si>
  <si>
    <t>8.3</t>
  </si>
  <si>
    <t>8.4</t>
  </si>
  <si>
    <t>15.</t>
  </si>
  <si>
    <t>15.1</t>
  </si>
  <si>
    <t>15.2</t>
  </si>
  <si>
    <t>16.</t>
  </si>
  <si>
    <t>16.1</t>
  </si>
  <si>
    <t>16.2</t>
  </si>
  <si>
    <t>16.3</t>
  </si>
  <si>
    <t>16.4</t>
  </si>
  <si>
    <t>Mengapresiasi  karya seni rupa</t>
  </si>
  <si>
    <t>Menjelaskan makna motif hias</t>
  </si>
  <si>
    <t xml:space="preserve">Mengidentifikasi jenis motif hias pada karya seni rupa Nusantara daerah setempat </t>
  </si>
  <si>
    <t>Menampilkan sikap apresiatif terhadap  keunikan motif hias karya seni rupa Nusantara daerah setempat</t>
  </si>
  <si>
    <t>Mengekspresikan diri melalui gambar dekoratif dengan motif hias Nusantara</t>
  </si>
  <si>
    <t>Mengekspresikan diri melalui gambar ilustrasi dengan tema hewan dan kehidupannya</t>
  </si>
  <si>
    <t>2.3</t>
  </si>
  <si>
    <t>Membuat  motif hias dasar jumputan pada kain</t>
  </si>
  <si>
    <t>Mengidentifikasi berbagai ragam lagu daerah Nusantara</t>
  </si>
  <si>
    <t>Menjelaskan makna ansambel sejenis</t>
  </si>
  <si>
    <t>Menampilkan sikap apresiatif  terhadap berbagai musik/lagu daerah Nusantara</t>
  </si>
  <si>
    <t>Memainkan alat musik ritmis dan melodis sederhana  dalam bentuk ansambel sejenis</t>
  </si>
  <si>
    <t>Mengadakan pementasan perpaduan musik, tari dan bahasa</t>
  </si>
  <si>
    <t>Mengidentifikasi gerak, busana, dan perlengkapan seni tari Nusantara daerah lain</t>
  </si>
  <si>
    <t>Menampilkan sikap apresiatif terhadap keunikan gerak, busana, dan perlengkapan karya seni tari Nusantara daerah lain</t>
  </si>
  <si>
    <t>Menyiapkan peragaan tari Nusantara daerah  lain  tanpa iringan</t>
  </si>
  <si>
    <t>Memeragakan tari Nusantara daerah  lain  tanpa iringan</t>
  </si>
  <si>
    <t>Mendeskripsi  kesesuaian fungsi, kekuatan, dan keindahan karya kerajinan meronce</t>
  </si>
  <si>
    <t>Menampilkan sikap apresiatif terhadap karya kerajinan meronce</t>
  </si>
  <si>
    <t>Membuat karya kerajinan dan benda permainan</t>
  </si>
  <si>
    <t>Merancang karya kerajinan meronce</t>
  </si>
  <si>
    <t>Membuat karya kerajinan meronce</t>
  </si>
  <si>
    <t>Merancang benda permainan yang digerakkan dengan tali</t>
  </si>
  <si>
    <t>Membuat benda permainan yang digerakkan dengan tali</t>
  </si>
  <si>
    <t>Mengidentifikasi jenis motif hias pada karya seni rupa Nusantara daerah setempat</t>
  </si>
  <si>
    <t>Menampilkan sikap apresiatif terhadap keunikan motif hias karya seni rupa Nusantara daerah setempat</t>
  </si>
  <si>
    <t>Membuat topeng secara kreatif dalam hal teknik dan bahan</t>
  </si>
  <si>
    <t>Mengekspresikan diri melalui gambar ilustrasi manusia dan kehidupannya</t>
  </si>
  <si>
    <t>Menyiapkan karya seni rupa yang diciptakan untuk pameran kelas</t>
  </si>
  <si>
    <t>Menata karya seni rupa yang diciptakan dalam bentuk pameran kelas/sekolah</t>
  </si>
  <si>
    <t>Menjelaskan makna ansambel gabungan</t>
  </si>
  <si>
    <t>Menampilkan sikap apresiatif  terhadap berbagai musik/lagu wajib dan daerah Nusantara</t>
  </si>
  <si>
    <t>Memainkan alat musik ritmis dan melodis sederhana  dalam bentuk ansambel gabungan</t>
  </si>
  <si>
    <t>Menyiapkan  pertunjukan lagu daerah Nusantara dengan iringan sederhana untuk dipentaskan di kelas atau di sekolah</t>
  </si>
  <si>
    <t>Menampilkan sikap apresiatif terhadap simbol yang terkandung dalam karya seni tari Nusantara daerah lain</t>
  </si>
  <si>
    <t>Mengekspresikan diri melalui seni tari</t>
  </si>
  <si>
    <t>Menyiapkan penyajian tari Nusantara daerah  lain  dengan iringan</t>
  </si>
  <si>
    <t>Menyajikan tari Nusantara daerah  lain  dengan iringan</t>
  </si>
  <si>
    <t>Mengadakan pementasan perpaduan seni musik dan seni tari</t>
  </si>
  <si>
    <t>Mendeskripsikan  kesesuaian fungsi, kekuatan, dan keindahan karya kerajinan makrame</t>
  </si>
  <si>
    <t>Menampilkan sikap apresiatif terhadap karya kerajinan makrame</t>
  </si>
  <si>
    <t>Merancang karya kerajinan makrame</t>
  </si>
  <si>
    <t>Membuat karya kerajinan makrame</t>
  </si>
  <si>
    <r>
      <t xml:space="preserve">Meronce: </t>
    </r>
    <r>
      <rPr>
        <sz val="12"/>
        <rFont val="Times New Roman"/>
        <family val="1"/>
      </rPr>
      <t>Teknik membuat benda pakai/hias dari bahan manik-manik, biji-bijian, yang dirangkai dengan benang.</t>
    </r>
  </si>
  <si>
    <r>
      <t>Makrame:</t>
    </r>
    <r>
      <rPr>
        <sz val="12"/>
        <rFont val="Times New Roman"/>
        <family val="1"/>
      </rPr>
      <t xml:space="preserve"> Membuat benda pakai/hias dari bahan tali-temali dengan teknik simpul.</t>
    </r>
  </si>
  <si>
    <t>CONTOH Rentang nilai pada setiap kriteria:</t>
  </si>
  <si>
    <r>
      <t xml:space="preserve">1.2      </t>
    </r>
    <r>
      <rPr>
        <sz val="11"/>
        <rFont val="Times New Roman"/>
        <family val="1"/>
      </rPr>
      <t>Menceriterakan tokoh-tokoh sejarah pada masa Hindu-Budha dan Islam di Indonesia</t>
    </r>
  </si>
  <si>
    <r>
      <t xml:space="preserve">1.3      </t>
    </r>
    <r>
      <rPr>
        <sz val="11"/>
        <rFont val="Times New Roman"/>
        <family val="1"/>
      </rPr>
      <t>Mengenal  keragaman kenampakan alam dan buatan serta pembagian wilayah waktu di Indonesia dengan menggunakan peta/atlas/globe dan media lainnya</t>
    </r>
  </si>
  <si>
    <r>
      <t xml:space="preserve">1.4      </t>
    </r>
    <r>
      <rPr>
        <sz val="11"/>
        <rFont val="Times New Roman"/>
        <family val="1"/>
      </rPr>
      <t>Menghargai keragaman suku bangsa dan budaya di Indonesia</t>
    </r>
  </si>
  <si>
    <r>
      <t xml:space="preserve">1.5      </t>
    </r>
    <r>
      <rPr>
        <sz val="11"/>
        <rFont val="Times New Roman"/>
        <family val="1"/>
      </rPr>
      <t>Mengenal jenis-jenis usaha dan kegiatan ekonomi di Indonesia</t>
    </r>
  </si>
  <si>
    <r>
      <t>3</t>
    </r>
    <r>
      <rPr>
        <i/>
        <sz val="11"/>
        <color indexed="12"/>
        <rFont val="Times New Roman"/>
        <family val="1"/>
      </rPr>
      <t xml:space="preserve">.   </t>
    </r>
    <r>
      <rPr>
        <sz val="11"/>
        <rFont val="Times New Roman"/>
        <family val="1"/>
      </rPr>
      <t>Menghitung luas bangun datar sederhana dan menggunakannya dalam pemecahan masalah</t>
    </r>
  </si>
  <si>
    <t>: V (lima)</t>
  </si>
  <si>
    <t>PPKn 5'!$B$3</t>
  </si>
  <si>
    <t>Seni Budaya dan Ketrampilan</t>
  </si>
  <si>
    <t>: SD Negeri ..........................</t>
  </si>
  <si>
    <t>: 2016/2017</t>
  </si>
  <si>
    <t>...............................</t>
  </si>
  <si>
    <t>NIP. ............................</t>
  </si>
  <si>
    <t>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</si>
</sst>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u/>
      <sz val="12"/>
      <color indexed="8"/>
      <name val="Times New Roman"/>
      <family val="1"/>
    </font>
    <font>
      <sz val="14"/>
      <name val="Arial"/>
      <family val="2"/>
    </font>
    <font>
      <sz val="16"/>
      <name val="Trebuchet MS"/>
      <family val="2"/>
    </font>
    <font>
      <sz val="16"/>
      <name val="Arial"/>
      <family val="2"/>
    </font>
    <font>
      <sz val="18"/>
      <name val="Trebuchet MS"/>
      <family val="2"/>
    </font>
    <font>
      <sz val="14"/>
      <name val="Trebuchet MS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i/>
      <sz val="11"/>
      <name val="Times New Roman"/>
      <family val="1"/>
    </font>
    <font>
      <i/>
      <sz val="11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8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top" shrinkToFit="1"/>
    </xf>
    <xf numFmtId="0" fontId="1" fillId="0" borderId="1" xfId="0" applyFont="1" applyBorder="1" applyAlignment="1">
      <alignment vertical="top" shrinkToFit="1"/>
    </xf>
    <xf numFmtId="0" fontId="2" fillId="0" borderId="1" xfId="0" applyFont="1" applyBorder="1" applyAlignment="1">
      <alignment vertical="top" shrinkToFi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shrinkToFit="1"/>
    </xf>
    <xf numFmtId="164" fontId="1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2" fontId="11" fillId="0" borderId="1" xfId="0" applyNumberFormat="1" applyFont="1" applyFill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indent="4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indent="4"/>
    </xf>
    <xf numFmtId="0" fontId="6" fillId="0" borderId="0" xfId="0" applyFont="1" applyBorder="1" applyAlignment="1">
      <alignment horizontal="left" vertical="top" indent="4"/>
    </xf>
    <xf numFmtId="0" fontId="12" fillId="0" borderId="0" xfId="0" applyFont="1" applyBorder="1" applyAlignment="1">
      <alignment horizontal="left" vertical="top" indent="4"/>
    </xf>
    <xf numFmtId="0" fontId="1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2" xfId="0" quotePrefix="1" applyFont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center" readingOrder="1"/>
    </xf>
    <xf numFmtId="0" fontId="13" fillId="4" borderId="0" xfId="0" applyFont="1" applyFill="1" applyAlignment="1">
      <alignment horizontal="center" vertical="center" readingOrder="1"/>
    </xf>
    <xf numFmtId="0" fontId="13" fillId="4" borderId="0" xfId="0" applyFont="1" applyFill="1" applyAlignment="1">
      <alignment horizontal="center" readingOrder="1"/>
    </xf>
    <xf numFmtId="0" fontId="13" fillId="4" borderId="0" xfId="0" applyFont="1" applyFill="1"/>
    <xf numFmtId="0" fontId="14" fillId="4" borderId="5" xfId="0" applyFont="1" applyFill="1" applyBorder="1" applyAlignment="1">
      <alignment horizontal="left" vertical="center" readingOrder="1"/>
    </xf>
    <xf numFmtId="0" fontId="14" fillId="4" borderId="6" xfId="0" applyFont="1" applyFill="1" applyBorder="1" applyAlignment="1">
      <alignment horizontal="left" vertical="center" readingOrder="1"/>
    </xf>
    <xf numFmtId="0" fontId="15" fillId="4" borderId="6" xfId="0" applyFont="1" applyFill="1" applyBorder="1"/>
    <xf numFmtId="0" fontId="14" fillId="4" borderId="2" xfId="0" applyFont="1" applyFill="1" applyBorder="1" applyAlignment="1">
      <alignment horizontal="left" vertical="center" readingOrder="1"/>
    </xf>
    <xf numFmtId="0" fontId="14" fillId="4" borderId="3" xfId="0" applyFont="1" applyFill="1" applyBorder="1" applyAlignment="1">
      <alignment horizontal="left" vertical="center" readingOrder="1"/>
    </xf>
    <xf numFmtId="0" fontId="14" fillId="4" borderId="3" xfId="0" applyFont="1" applyFill="1" applyBorder="1" applyAlignment="1">
      <alignment horizontal="center" vertical="center" readingOrder="1"/>
    </xf>
    <xf numFmtId="0" fontId="14" fillId="4" borderId="4" xfId="0" applyFont="1" applyFill="1" applyBorder="1" applyAlignment="1">
      <alignment horizontal="center" vertical="center" readingOrder="1"/>
    </xf>
    <xf numFmtId="0" fontId="15" fillId="4" borderId="7" xfId="0" applyFont="1" applyFill="1" applyBorder="1" applyAlignment="1">
      <alignment horizontal="left" vertical="center" readingOrder="1"/>
    </xf>
    <xf numFmtId="0" fontId="15" fillId="4" borderId="0" xfId="0" applyFont="1" applyFill="1" applyBorder="1" applyAlignment="1">
      <alignment horizontal="left" vertical="center" readingOrder="1"/>
    </xf>
    <xf numFmtId="0" fontId="15" fillId="4" borderId="8" xfId="0" applyFont="1" applyFill="1" applyBorder="1" applyAlignment="1">
      <alignment horizontal="left" vertical="center" readingOrder="1"/>
    </xf>
    <xf numFmtId="0" fontId="15" fillId="4" borderId="9" xfId="0" applyFont="1" applyFill="1" applyBorder="1" applyAlignment="1">
      <alignment horizontal="left" vertical="center" readingOrder="1"/>
    </xf>
    <xf numFmtId="1" fontId="13" fillId="4" borderId="0" xfId="0" applyNumberFormat="1" applyFont="1" applyFill="1"/>
    <xf numFmtId="0" fontId="13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 readingOrder="1"/>
    </xf>
    <xf numFmtId="0" fontId="17" fillId="4" borderId="0" xfId="0" applyFont="1" applyFill="1" applyAlignment="1">
      <alignment horizontal="left" vertical="center" readingOrder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top" shrinkToFit="1"/>
    </xf>
    <xf numFmtId="2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 indent="4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 indent="4"/>
    </xf>
    <xf numFmtId="0" fontId="19" fillId="0" borderId="0" xfId="0" applyFont="1" applyBorder="1" applyAlignment="1">
      <alignment horizontal="left" vertical="top" indent="4"/>
    </xf>
    <xf numFmtId="0" fontId="20" fillId="0" borderId="0" xfId="0" applyFont="1" applyBorder="1" applyAlignment="1">
      <alignment horizontal="left" vertical="top" indent="4"/>
    </xf>
    <xf numFmtId="0" fontId="20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8" fillId="0" borderId="0" xfId="0" applyFont="1" applyFill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 shrinkToFit="1"/>
    </xf>
    <xf numFmtId="2" fontId="8" fillId="0" borderId="0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8" fillId="0" borderId="13" xfId="0" applyFont="1" applyBorder="1"/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0" xfId="0" quotePrefix="1" applyFont="1" applyAlignment="1"/>
    <xf numFmtId="0" fontId="8" fillId="0" borderId="1" xfId="0" applyFont="1" applyBorder="1" applyAlignment="1">
      <alignment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11" fillId="0" borderId="2" xfId="0" quotePrefix="1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topLeftCell="A23" zoomScaleNormal="100" zoomScaleSheetLayoutView="100" workbookViewId="0" xr3:uid="{AEA406A1-0E4B-5B11-9CD5-51D6E497D94C}">
      <selection activeCell="D36" sqref="D36"/>
    </sheetView>
  </sheetViews>
  <sheetFormatPr defaultColWidth="9.16796875" defaultRowHeight="13.5" x14ac:dyDescent="0.15"/>
  <cols>
    <col min="1" max="1" width="21.57421875" style="7" customWidth="1"/>
    <col min="2" max="2" width="32.2265625" style="7" customWidth="1"/>
    <col min="3" max="3" width="8.08984375" style="7" customWidth="1"/>
    <col min="4" max="4" width="9.03515625" style="7" customWidth="1"/>
    <col min="5" max="5" width="9.70703125" style="7" customWidth="1"/>
    <col min="6" max="6" width="9.03515625" style="7" customWidth="1"/>
    <col min="7" max="7" width="7.8203125" style="7" customWidth="1"/>
    <col min="8" max="8" width="1.6171875" style="7" customWidth="1"/>
    <col min="9" max="16384" width="9.16796875" style="7"/>
  </cols>
  <sheetData>
    <row r="1" spans="1:8" ht="15" customHeight="1" x14ac:dyDescent="0.15">
      <c r="A1" s="143" t="s">
        <v>12</v>
      </c>
      <c r="B1" s="143"/>
      <c r="C1" s="143"/>
      <c r="D1" s="143"/>
      <c r="E1" s="143"/>
      <c r="F1" s="143"/>
      <c r="G1" s="143"/>
      <c r="H1" s="100"/>
    </row>
    <row r="2" spans="1:8" ht="15" customHeight="1" x14ac:dyDescent="0.15">
      <c r="A2" s="143" t="s">
        <v>11</v>
      </c>
      <c r="B2" s="143"/>
      <c r="C2" s="143"/>
      <c r="D2" s="143"/>
      <c r="E2" s="143"/>
      <c r="F2" s="143"/>
      <c r="G2" s="143"/>
      <c r="H2" s="100"/>
    </row>
    <row r="3" spans="1:8" x14ac:dyDescent="0.15">
      <c r="A3" s="77" t="s">
        <v>7</v>
      </c>
      <c r="B3" s="7" t="s">
        <v>289</v>
      </c>
    </row>
    <row r="4" spans="1:8" x14ac:dyDescent="0.15">
      <c r="A4" s="77" t="s">
        <v>8</v>
      </c>
      <c r="B4" s="7" t="s">
        <v>0</v>
      </c>
    </row>
    <row r="5" spans="1:8" s="78" customFormat="1" x14ac:dyDescent="0.15">
      <c r="A5" s="78" t="s">
        <v>13</v>
      </c>
      <c r="B5" s="78" t="s">
        <v>290</v>
      </c>
    </row>
    <row r="6" spans="1:8" s="78" customFormat="1" x14ac:dyDescent="0.15">
      <c r="A6" s="78" t="s">
        <v>9</v>
      </c>
      <c r="B6" s="78" t="s">
        <v>286</v>
      </c>
    </row>
    <row r="7" spans="1:8" x14ac:dyDescent="0.15">
      <c r="A7" s="78"/>
      <c r="B7" s="78"/>
    </row>
    <row r="8" spans="1:8" s="132" customFormat="1" ht="27.75" customHeight="1" x14ac:dyDescent="0.15">
      <c r="A8" s="142" t="s">
        <v>30</v>
      </c>
      <c r="B8" s="142" t="s">
        <v>38</v>
      </c>
      <c r="C8" s="142" t="s">
        <v>10</v>
      </c>
      <c r="D8" s="142" t="s">
        <v>1</v>
      </c>
      <c r="E8" s="142"/>
      <c r="F8" s="142" t="s">
        <v>2</v>
      </c>
      <c r="G8" s="142" t="s">
        <v>3</v>
      </c>
    </row>
    <row r="9" spans="1:8" s="132" customFormat="1" ht="30" customHeight="1" x14ac:dyDescent="0.15">
      <c r="A9" s="142"/>
      <c r="B9" s="142"/>
      <c r="C9" s="142"/>
      <c r="D9" s="15" t="s">
        <v>4</v>
      </c>
      <c r="E9" s="15" t="s">
        <v>5</v>
      </c>
      <c r="F9" s="142"/>
      <c r="G9" s="142"/>
    </row>
    <row r="10" spans="1:8" s="132" customFormat="1" x14ac:dyDescent="0.15">
      <c r="A10" s="142"/>
      <c r="B10" s="142"/>
      <c r="C10" s="123" t="s">
        <v>6</v>
      </c>
      <c r="D10" s="123" t="s">
        <v>6</v>
      </c>
      <c r="E10" s="123" t="s">
        <v>6</v>
      </c>
      <c r="F10" s="123" t="s">
        <v>6</v>
      </c>
      <c r="G10" s="142"/>
    </row>
    <row r="11" spans="1:8" s="121" customFormat="1" x14ac:dyDescent="0.15">
      <c r="A11" s="133">
        <v>1</v>
      </c>
      <c r="B11" s="133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</row>
    <row r="12" spans="1:8" x14ac:dyDescent="0.15">
      <c r="A12" s="81" t="s">
        <v>14</v>
      </c>
      <c r="B12" s="82"/>
      <c r="C12" s="82"/>
      <c r="D12" s="82"/>
      <c r="E12" s="82"/>
      <c r="F12" s="82"/>
      <c r="G12" s="83"/>
    </row>
    <row r="13" spans="1:8" x14ac:dyDescent="0.15">
      <c r="A13" s="102" t="s">
        <v>37</v>
      </c>
      <c r="B13" s="102" t="s">
        <v>38</v>
      </c>
      <c r="C13" s="22"/>
      <c r="D13" s="22"/>
      <c r="E13" s="22"/>
      <c r="F13" s="22"/>
      <c r="G13" s="22"/>
    </row>
    <row r="14" spans="1:8" ht="33" customHeight="1" x14ac:dyDescent="0.15">
      <c r="A14" s="139" t="s">
        <v>15</v>
      </c>
      <c r="B14" s="84" t="s">
        <v>16</v>
      </c>
      <c r="C14" s="86">
        <v>60</v>
      </c>
      <c r="D14" s="86">
        <v>70</v>
      </c>
      <c r="E14" s="86">
        <v>65</v>
      </c>
      <c r="F14" s="86">
        <v>68</v>
      </c>
      <c r="G14" s="88">
        <f>(((D14+E14)/2)+F14+C14)/3</f>
        <v>65.166666666666671</v>
      </c>
    </row>
    <row r="15" spans="1:8" ht="46.5" customHeight="1" x14ac:dyDescent="0.15">
      <c r="A15" s="139"/>
      <c r="B15" s="84" t="s">
        <v>17</v>
      </c>
      <c r="C15" s="86">
        <v>60</v>
      </c>
      <c r="D15" s="86">
        <v>70</v>
      </c>
      <c r="E15" s="86">
        <v>65</v>
      </c>
      <c r="F15" s="86">
        <v>68</v>
      </c>
      <c r="G15" s="88">
        <f>(((D15+E15)/2)+F15+C15)/3</f>
        <v>65.166666666666671</v>
      </c>
    </row>
    <row r="16" spans="1:8" ht="50.25" customHeight="1" x14ac:dyDescent="0.15">
      <c r="A16" s="139"/>
      <c r="B16" s="84" t="s">
        <v>18</v>
      </c>
      <c r="C16" s="86">
        <v>60</v>
      </c>
      <c r="D16" s="86">
        <v>70</v>
      </c>
      <c r="E16" s="86">
        <v>65</v>
      </c>
      <c r="F16" s="86">
        <v>68</v>
      </c>
      <c r="G16" s="88">
        <f>(((D16+E16)/2)+F16+C16)/3</f>
        <v>65.166666666666671</v>
      </c>
    </row>
    <row r="17" spans="1:7" ht="49.5" customHeight="1" x14ac:dyDescent="0.15">
      <c r="A17" s="139" t="s">
        <v>19</v>
      </c>
      <c r="B17" s="84" t="s">
        <v>20</v>
      </c>
      <c r="C17" s="86">
        <v>60</v>
      </c>
      <c r="D17" s="86">
        <v>70</v>
      </c>
      <c r="E17" s="86">
        <v>65</v>
      </c>
      <c r="F17" s="86">
        <v>68</v>
      </c>
      <c r="G17" s="88">
        <f>(((D17+E17)/2)+F17+C17)/3</f>
        <v>65.166666666666671</v>
      </c>
    </row>
    <row r="18" spans="1:7" ht="80.25" customHeight="1" x14ac:dyDescent="0.15">
      <c r="A18" s="139"/>
      <c r="B18" s="84" t="s">
        <v>21</v>
      </c>
      <c r="C18" s="86">
        <v>60</v>
      </c>
      <c r="D18" s="86">
        <v>70</v>
      </c>
      <c r="E18" s="86">
        <v>65</v>
      </c>
      <c r="F18" s="86">
        <v>68</v>
      </c>
      <c r="G18" s="88">
        <f>(((D18+E18)/2)+F18+C18)/3</f>
        <v>65.166666666666671</v>
      </c>
    </row>
    <row r="19" spans="1:7" x14ac:dyDescent="0.15">
      <c r="A19" s="134" t="s">
        <v>22</v>
      </c>
      <c r="B19" s="135"/>
      <c r="C19" s="136"/>
      <c r="D19" s="136"/>
      <c r="E19" s="136"/>
      <c r="F19" s="136"/>
      <c r="G19" s="137"/>
    </row>
    <row r="20" spans="1:7" x14ac:dyDescent="0.15">
      <c r="A20" s="102" t="s">
        <v>37</v>
      </c>
      <c r="B20" s="102" t="s">
        <v>38</v>
      </c>
      <c r="C20" s="86"/>
      <c r="D20" s="86"/>
      <c r="E20" s="86"/>
      <c r="F20" s="86"/>
      <c r="G20" s="86"/>
    </row>
    <row r="21" spans="1:7" ht="38.25" customHeight="1" x14ac:dyDescent="0.15">
      <c r="A21" s="139" t="s">
        <v>23</v>
      </c>
      <c r="B21" s="84" t="s">
        <v>24</v>
      </c>
      <c r="C21" s="86">
        <v>60</v>
      </c>
      <c r="D21" s="86">
        <v>70</v>
      </c>
      <c r="E21" s="86">
        <v>65</v>
      </c>
      <c r="F21" s="86">
        <v>68</v>
      </c>
      <c r="G21" s="88">
        <f>(((D21+E21)/2)+F21+C21)/3</f>
        <v>65.166666666666671</v>
      </c>
    </row>
    <row r="22" spans="1:7" ht="33.75" customHeight="1" x14ac:dyDescent="0.15">
      <c r="A22" s="139"/>
      <c r="B22" s="84" t="s">
        <v>25</v>
      </c>
      <c r="C22" s="86">
        <v>60</v>
      </c>
      <c r="D22" s="86">
        <v>70</v>
      </c>
      <c r="E22" s="86">
        <v>65</v>
      </c>
      <c r="F22" s="86">
        <v>68</v>
      </c>
      <c r="G22" s="88">
        <f>(((D22+E22)/2)+F22+C22)/3</f>
        <v>65.166666666666671</v>
      </c>
    </row>
    <row r="23" spans="1:7" ht="36" customHeight="1" x14ac:dyDescent="0.15">
      <c r="A23" s="139"/>
      <c r="B23" s="84" t="s">
        <v>26</v>
      </c>
      <c r="C23" s="86">
        <v>60</v>
      </c>
      <c r="D23" s="86">
        <v>70</v>
      </c>
      <c r="E23" s="86">
        <v>65</v>
      </c>
      <c r="F23" s="86">
        <v>68</v>
      </c>
      <c r="G23" s="88">
        <f>(((D23+E23)/2)+F23+C23)/3</f>
        <v>65.166666666666671</v>
      </c>
    </row>
    <row r="24" spans="1:7" ht="35.25" customHeight="1" x14ac:dyDescent="0.15">
      <c r="A24" s="139" t="s">
        <v>27</v>
      </c>
      <c r="B24" s="84" t="s">
        <v>28</v>
      </c>
      <c r="C24" s="86">
        <v>60</v>
      </c>
      <c r="D24" s="86">
        <v>70</v>
      </c>
      <c r="E24" s="86">
        <v>65</v>
      </c>
      <c r="F24" s="86">
        <v>68</v>
      </c>
      <c r="G24" s="88">
        <f>(((D24+E24)/2)+F24+C24)/3</f>
        <v>65.166666666666671</v>
      </c>
    </row>
    <row r="25" spans="1:7" ht="24.75" customHeight="1" x14ac:dyDescent="0.15">
      <c r="A25" s="139"/>
      <c r="B25" s="84" t="s">
        <v>29</v>
      </c>
      <c r="C25" s="86">
        <v>60</v>
      </c>
      <c r="D25" s="86">
        <v>70</v>
      </c>
      <c r="E25" s="86">
        <v>65</v>
      </c>
      <c r="F25" s="86">
        <v>68</v>
      </c>
      <c r="G25" s="88">
        <f>(((D25+E25)/2)+F25+C25)/3</f>
        <v>65.166666666666671</v>
      </c>
    </row>
    <row r="26" spans="1:7" s="78" customFormat="1" ht="18" customHeight="1" x14ac:dyDescent="0.15">
      <c r="A26" s="16" t="s">
        <v>33</v>
      </c>
      <c r="B26" s="51">
        <v>10</v>
      </c>
      <c r="C26" s="140"/>
      <c r="D26" s="141"/>
      <c r="E26" s="141"/>
      <c r="F26" s="141"/>
      <c r="G26" s="17">
        <f>SUM(G14:G25)</f>
        <v>651.66666666666663</v>
      </c>
    </row>
    <row r="27" spans="1:7" s="78" customFormat="1" ht="18" customHeight="1" x14ac:dyDescent="0.15">
      <c r="A27" s="142" t="s">
        <v>34</v>
      </c>
      <c r="B27" s="142"/>
      <c r="C27" s="144">
        <f>G26/B26</f>
        <v>65.166666666666657</v>
      </c>
      <c r="D27" s="145"/>
      <c r="E27" s="145"/>
      <c r="F27" s="145"/>
      <c r="G27" s="145"/>
    </row>
    <row r="28" spans="1:7" ht="6" customHeight="1" x14ac:dyDescent="0.15">
      <c r="A28" s="110"/>
      <c r="B28" s="110"/>
      <c r="C28" s="31"/>
      <c r="D28" s="31"/>
      <c r="E28" s="31"/>
      <c r="F28" s="31"/>
      <c r="G28" s="31"/>
    </row>
    <row r="29" spans="1:7" x14ac:dyDescent="0.15">
      <c r="A29" s="92" t="s">
        <v>31</v>
      </c>
      <c r="C29" s="93"/>
      <c r="D29" s="94"/>
      <c r="G29" s="31"/>
    </row>
    <row r="30" spans="1:7" x14ac:dyDescent="0.15">
      <c r="A30" s="92" t="s">
        <v>32</v>
      </c>
      <c r="C30" s="93"/>
      <c r="D30" s="94" t="s">
        <v>39</v>
      </c>
      <c r="G30" s="31"/>
    </row>
    <row r="31" spans="1:7" x14ac:dyDescent="0.15">
      <c r="A31" s="95"/>
      <c r="C31" s="93"/>
      <c r="D31" s="94"/>
      <c r="G31" s="31"/>
    </row>
    <row r="32" spans="1:7" x14ac:dyDescent="0.15">
      <c r="A32" s="96"/>
      <c r="C32" s="93"/>
      <c r="D32" s="94"/>
      <c r="G32" s="31"/>
    </row>
    <row r="33" spans="1:7" x14ac:dyDescent="0.15">
      <c r="A33" s="96"/>
      <c r="C33" s="93"/>
      <c r="D33" s="94"/>
      <c r="G33" s="31"/>
    </row>
    <row r="34" spans="1:7" x14ac:dyDescent="0.15">
      <c r="A34" s="97" t="s">
        <v>291</v>
      </c>
      <c r="C34" s="93"/>
      <c r="D34" s="98" t="s">
        <v>293</v>
      </c>
      <c r="G34" s="31"/>
    </row>
    <row r="35" spans="1:7" x14ac:dyDescent="0.15">
      <c r="A35" s="92" t="s">
        <v>292</v>
      </c>
      <c r="C35" s="93"/>
      <c r="D35" s="99" t="s">
        <v>292</v>
      </c>
      <c r="G35" s="31"/>
    </row>
    <row r="36" spans="1:7" x14ac:dyDescent="0.15">
      <c r="A36" s="110"/>
      <c r="B36" s="110"/>
      <c r="C36" s="31"/>
      <c r="D36" s="31"/>
      <c r="E36" s="31"/>
      <c r="F36" s="31"/>
      <c r="G36" s="31"/>
    </row>
    <row r="37" spans="1:7" x14ac:dyDescent="0.15">
      <c r="A37" s="110"/>
      <c r="B37" s="110"/>
      <c r="C37" s="31"/>
      <c r="D37" s="31"/>
      <c r="E37" s="31"/>
      <c r="F37" s="31"/>
      <c r="G37" s="31"/>
    </row>
    <row r="38" spans="1:7" x14ac:dyDescent="0.15">
      <c r="A38" s="110"/>
      <c r="B38" s="110"/>
      <c r="C38" s="31"/>
      <c r="D38" s="31"/>
      <c r="E38" s="31"/>
      <c r="F38" s="31"/>
      <c r="G38" s="31"/>
    </row>
    <row r="39" spans="1:7" x14ac:dyDescent="0.15">
      <c r="A39" s="110"/>
      <c r="B39" s="110"/>
      <c r="C39" s="31"/>
      <c r="D39" s="31"/>
      <c r="E39" s="31"/>
      <c r="F39" s="31"/>
      <c r="G39" s="31"/>
    </row>
    <row r="40" spans="1:7" x14ac:dyDescent="0.15">
      <c r="A40" s="110"/>
      <c r="B40" s="110"/>
      <c r="C40" s="31"/>
      <c r="D40" s="31"/>
      <c r="E40" s="31"/>
      <c r="F40" s="31"/>
      <c r="G40" s="31"/>
    </row>
    <row r="41" spans="1:7" x14ac:dyDescent="0.15">
      <c r="A41" s="110"/>
      <c r="B41" s="110"/>
      <c r="C41" s="31"/>
      <c r="D41" s="31"/>
      <c r="E41" s="31"/>
      <c r="F41" s="31"/>
      <c r="G41" s="31"/>
    </row>
    <row r="42" spans="1:7" x14ac:dyDescent="0.15">
      <c r="A42" s="110"/>
      <c r="B42" s="110"/>
      <c r="C42" s="31"/>
      <c r="D42" s="31"/>
      <c r="E42" s="31"/>
      <c r="F42" s="31"/>
      <c r="G42" s="31"/>
    </row>
    <row r="43" spans="1:7" x14ac:dyDescent="0.15">
      <c r="A43" s="110"/>
      <c r="B43" s="110"/>
      <c r="C43" s="31"/>
      <c r="D43" s="31"/>
      <c r="E43" s="31"/>
      <c r="F43" s="31"/>
      <c r="G43" s="31"/>
    </row>
    <row r="44" spans="1:7" x14ac:dyDescent="0.15">
      <c r="A44" s="110"/>
      <c r="B44" s="110"/>
      <c r="C44" s="31"/>
      <c r="D44" s="31"/>
      <c r="E44" s="31"/>
      <c r="F44" s="31"/>
      <c r="G44" s="31"/>
    </row>
    <row r="45" spans="1:7" x14ac:dyDescent="0.15">
      <c r="A45" s="110"/>
      <c r="B45" s="110"/>
      <c r="C45" s="31"/>
      <c r="D45" s="31"/>
      <c r="E45" s="31"/>
      <c r="F45" s="31"/>
      <c r="G45" s="31"/>
    </row>
    <row r="46" spans="1:7" x14ac:dyDescent="0.15">
      <c r="A46" s="110"/>
      <c r="B46" s="110"/>
      <c r="C46" s="31"/>
      <c r="D46" s="31"/>
      <c r="E46" s="31"/>
      <c r="F46" s="31"/>
      <c r="G46" s="31"/>
    </row>
    <row r="47" spans="1:7" x14ac:dyDescent="0.15">
      <c r="A47" s="110"/>
      <c r="B47" s="110"/>
      <c r="C47" s="31"/>
      <c r="D47" s="31"/>
      <c r="E47" s="31"/>
      <c r="F47" s="31"/>
      <c r="G47" s="31"/>
    </row>
    <row r="48" spans="1:7" x14ac:dyDescent="0.15">
      <c r="A48" s="110"/>
      <c r="B48" s="110"/>
      <c r="C48" s="31"/>
      <c r="D48" s="31"/>
      <c r="E48" s="31"/>
      <c r="F48" s="31"/>
      <c r="G48" s="31"/>
    </row>
    <row r="49" spans="1:7" x14ac:dyDescent="0.15">
      <c r="A49" s="110"/>
      <c r="B49" s="110"/>
      <c r="C49" s="31"/>
      <c r="D49" s="31"/>
      <c r="E49" s="31"/>
      <c r="F49" s="31"/>
      <c r="G49" s="31"/>
    </row>
    <row r="50" spans="1:7" x14ac:dyDescent="0.15">
      <c r="A50" s="110"/>
      <c r="B50" s="110"/>
      <c r="C50" s="31"/>
      <c r="D50" s="31"/>
      <c r="E50" s="31"/>
      <c r="F50" s="31"/>
      <c r="G50" s="31"/>
    </row>
    <row r="51" spans="1:7" x14ac:dyDescent="0.15">
      <c r="A51" s="110"/>
      <c r="B51" s="110"/>
      <c r="C51" s="31"/>
      <c r="D51" s="31"/>
      <c r="E51" s="31"/>
      <c r="F51" s="31"/>
      <c r="G51" s="31"/>
    </row>
    <row r="52" spans="1:7" x14ac:dyDescent="0.15">
      <c r="A52" s="110"/>
      <c r="B52" s="110"/>
      <c r="C52" s="31"/>
      <c r="D52" s="31"/>
      <c r="E52" s="31"/>
      <c r="F52" s="31"/>
      <c r="G52" s="31"/>
    </row>
    <row r="53" spans="1:7" x14ac:dyDescent="0.15">
      <c r="A53" s="110"/>
      <c r="B53" s="110"/>
      <c r="C53" s="31"/>
      <c r="D53" s="31"/>
      <c r="E53" s="31"/>
      <c r="F53" s="31"/>
      <c r="G53" s="31"/>
    </row>
    <row r="54" spans="1:7" x14ac:dyDescent="0.15">
      <c r="A54" s="110"/>
      <c r="B54" s="110"/>
      <c r="C54" s="31"/>
      <c r="D54" s="31"/>
      <c r="E54" s="31"/>
      <c r="F54" s="31"/>
      <c r="G54" s="31"/>
    </row>
    <row r="55" spans="1:7" x14ac:dyDescent="0.15">
      <c r="A55" s="110"/>
      <c r="B55" s="110"/>
      <c r="C55" s="31"/>
      <c r="D55" s="31"/>
      <c r="E55" s="31"/>
      <c r="F55" s="31"/>
      <c r="G55" s="31"/>
    </row>
    <row r="56" spans="1:7" x14ac:dyDescent="0.15">
      <c r="A56" s="110"/>
      <c r="B56" s="110"/>
      <c r="C56" s="31"/>
      <c r="D56" s="31"/>
      <c r="E56" s="31"/>
      <c r="F56" s="31"/>
      <c r="G56" s="31"/>
    </row>
    <row r="57" spans="1:7" x14ac:dyDescent="0.15">
      <c r="A57" s="110"/>
      <c r="B57" s="110"/>
      <c r="C57" s="31"/>
      <c r="D57" s="31"/>
      <c r="E57" s="31"/>
      <c r="F57" s="31"/>
      <c r="G57" s="31"/>
    </row>
    <row r="58" spans="1:7" x14ac:dyDescent="0.15">
      <c r="A58" s="110"/>
      <c r="B58" s="110"/>
      <c r="C58" s="31"/>
      <c r="D58" s="31"/>
      <c r="E58" s="31"/>
      <c r="F58" s="31"/>
      <c r="G58" s="31"/>
    </row>
    <row r="59" spans="1:7" x14ac:dyDescent="0.15">
      <c r="A59" s="110"/>
      <c r="B59" s="110"/>
      <c r="C59" s="31"/>
      <c r="D59" s="31"/>
      <c r="E59" s="31"/>
      <c r="F59" s="31"/>
      <c r="G59" s="31"/>
    </row>
    <row r="60" spans="1:7" x14ac:dyDescent="0.15">
      <c r="A60" s="110"/>
      <c r="B60" s="110"/>
      <c r="C60" s="31"/>
      <c r="D60" s="31"/>
      <c r="E60" s="31"/>
      <c r="F60" s="31"/>
      <c r="G60" s="31"/>
    </row>
    <row r="61" spans="1:7" x14ac:dyDescent="0.15">
      <c r="A61" s="110"/>
      <c r="B61" s="110"/>
      <c r="C61" s="31"/>
      <c r="D61" s="31"/>
      <c r="E61" s="31"/>
      <c r="F61" s="31"/>
      <c r="G61" s="31"/>
    </row>
    <row r="62" spans="1:7" x14ac:dyDescent="0.15">
      <c r="A62" s="110"/>
      <c r="B62" s="110"/>
      <c r="C62" s="31"/>
      <c r="D62" s="31"/>
      <c r="E62" s="31"/>
      <c r="F62" s="31"/>
      <c r="G62" s="31"/>
    </row>
    <row r="63" spans="1:7" x14ac:dyDescent="0.15">
      <c r="A63" s="110"/>
      <c r="B63" s="110"/>
      <c r="C63" s="31"/>
      <c r="D63" s="31"/>
      <c r="E63" s="31"/>
      <c r="F63" s="31"/>
      <c r="G63" s="31"/>
    </row>
  </sheetData>
  <mergeCells count="15">
    <mergeCell ref="A24:A25"/>
    <mergeCell ref="C26:F26"/>
    <mergeCell ref="A27:B27"/>
    <mergeCell ref="A1:G1"/>
    <mergeCell ref="A2:G2"/>
    <mergeCell ref="C27:G27"/>
    <mergeCell ref="B8:B10"/>
    <mergeCell ref="C8:C9"/>
    <mergeCell ref="D8:E8"/>
    <mergeCell ref="F8:F9"/>
    <mergeCell ref="G8:G10"/>
    <mergeCell ref="A14:A16"/>
    <mergeCell ref="A8:A10"/>
    <mergeCell ref="A17:A18"/>
    <mergeCell ref="A21:A23"/>
  </mergeCells>
  <phoneticPr fontId="5" type="noConversion"/>
  <printOptions horizontalCentered="1"/>
  <pageMargins left="0.59055118110236227" right="0.19685039370078741" top="0.59055118110236227" bottom="0.59055118110236227" header="0.31496062992125984" footer="0.31496062992125984"/>
  <pageSetup paperSize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zoomScaleNormal="100" zoomScaleSheetLayoutView="100" workbookViewId="0" xr3:uid="{958C4451-9541-5A59-BF78-D2F731DF1C81}">
      <selection activeCell="B7" sqref="B7"/>
    </sheetView>
  </sheetViews>
  <sheetFormatPr defaultColWidth="9.16796875" defaultRowHeight="13.5" x14ac:dyDescent="0.15"/>
  <cols>
    <col min="1" max="1" width="24.00390625" style="7" customWidth="1"/>
    <col min="2" max="2" width="27.5078125" style="7" customWidth="1"/>
    <col min="3" max="3" width="8.08984375" style="7" customWidth="1"/>
    <col min="4" max="6" width="9.84375" style="7" customWidth="1"/>
    <col min="7" max="7" width="7.8203125" style="7" customWidth="1"/>
    <col min="8" max="8" width="1.34765625" style="7" customWidth="1"/>
    <col min="9" max="16384" width="9.16796875" style="7"/>
  </cols>
  <sheetData>
    <row r="1" spans="1:8" ht="15" customHeight="1" x14ac:dyDescent="0.15">
      <c r="A1" s="143" t="s">
        <v>12</v>
      </c>
      <c r="B1" s="143"/>
      <c r="C1" s="143"/>
      <c r="D1" s="143"/>
      <c r="E1" s="143"/>
      <c r="F1" s="143"/>
      <c r="G1" s="143"/>
      <c r="H1" s="100"/>
    </row>
    <row r="2" spans="1:8" ht="15" customHeight="1" x14ac:dyDescent="0.15">
      <c r="A2" s="143" t="s">
        <v>11</v>
      </c>
      <c r="B2" s="143"/>
      <c r="C2" s="143"/>
      <c r="D2" s="143"/>
      <c r="E2" s="143"/>
      <c r="F2" s="143"/>
      <c r="G2" s="143"/>
      <c r="H2" s="100"/>
    </row>
    <row r="3" spans="1:8" ht="15" customHeight="1" x14ac:dyDescent="0.15">
      <c r="A3" s="121"/>
      <c r="B3" s="121"/>
      <c r="C3" s="121"/>
      <c r="D3" s="121"/>
      <c r="E3" s="121"/>
      <c r="F3" s="121"/>
      <c r="G3" s="121"/>
      <c r="H3" s="100"/>
    </row>
    <row r="4" spans="1:8" x14ac:dyDescent="0.15">
      <c r="A4" s="77" t="s">
        <v>7</v>
      </c>
      <c r="B4" s="7" t="str">
        <f>'PPKn 5'!$B$3</f>
        <v>: SD Negeri ..........................</v>
      </c>
    </row>
    <row r="5" spans="1:8" x14ac:dyDescent="0.15">
      <c r="A5" s="77" t="s">
        <v>8</v>
      </c>
      <c r="B5" s="7" t="s">
        <v>52</v>
      </c>
    </row>
    <row r="6" spans="1:8" s="78" customFormat="1" x14ac:dyDescent="0.15">
      <c r="A6" s="78" t="s">
        <v>13</v>
      </c>
      <c r="B6" s="78" t="str">
        <f>'PPKn 5'!$B$5</f>
        <v>: 2016/2017</v>
      </c>
    </row>
    <row r="7" spans="1:8" s="78" customFormat="1" x14ac:dyDescent="0.15">
      <c r="A7" s="78" t="s">
        <v>9</v>
      </c>
      <c r="B7" s="78" t="str">
        <f>'PPKn 5'!$B$6</f>
        <v>: V (lima)</v>
      </c>
    </row>
    <row r="8" spans="1:8" x14ac:dyDescent="0.15">
      <c r="A8" s="78"/>
      <c r="B8" s="78"/>
    </row>
    <row r="9" spans="1:8" ht="23.25" customHeight="1" x14ac:dyDescent="0.15">
      <c r="A9" s="142" t="s">
        <v>30</v>
      </c>
      <c r="B9" s="142" t="s">
        <v>38</v>
      </c>
      <c r="C9" s="142" t="s">
        <v>10</v>
      </c>
      <c r="D9" s="142" t="s">
        <v>1</v>
      </c>
      <c r="E9" s="142"/>
      <c r="F9" s="142" t="s">
        <v>2</v>
      </c>
      <c r="G9" s="142" t="s">
        <v>3</v>
      </c>
    </row>
    <row r="10" spans="1:8" ht="24.75" x14ac:dyDescent="0.15">
      <c r="A10" s="142"/>
      <c r="B10" s="142"/>
      <c r="C10" s="142"/>
      <c r="D10" s="15" t="s">
        <v>4</v>
      </c>
      <c r="E10" s="15" t="s">
        <v>5</v>
      </c>
      <c r="F10" s="142"/>
      <c r="G10" s="142"/>
    </row>
    <row r="11" spans="1:8" x14ac:dyDescent="0.15">
      <c r="A11" s="142"/>
      <c r="B11" s="142"/>
      <c r="C11" s="123" t="s">
        <v>6</v>
      </c>
      <c r="D11" s="123" t="s">
        <v>6</v>
      </c>
      <c r="E11" s="123" t="s">
        <v>6</v>
      </c>
      <c r="F11" s="123" t="s">
        <v>6</v>
      </c>
      <c r="G11" s="142"/>
    </row>
    <row r="12" spans="1:8" x14ac:dyDescent="0.1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</row>
    <row r="13" spans="1:8" x14ac:dyDescent="0.15">
      <c r="A13" s="81" t="s">
        <v>14</v>
      </c>
      <c r="B13" s="82"/>
      <c r="C13" s="82"/>
      <c r="D13" s="82"/>
      <c r="E13" s="82"/>
      <c r="F13" s="82"/>
      <c r="G13" s="83"/>
    </row>
    <row r="14" spans="1:8" x14ac:dyDescent="0.15">
      <c r="A14" s="102" t="s">
        <v>53</v>
      </c>
      <c r="B14" s="84"/>
      <c r="C14" s="22"/>
      <c r="D14" s="22"/>
      <c r="E14" s="22"/>
      <c r="F14" s="22"/>
      <c r="G14" s="22"/>
    </row>
    <row r="15" spans="1:8" ht="49.5" x14ac:dyDescent="0.15">
      <c r="A15" s="84" t="s">
        <v>57</v>
      </c>
      <c r="B15" s="84" t="s">
        <v>58</v>
      </c>
      <c r="C15" s="86">
        <v>70</v>
      </c>
      <c r="D15" s="86">
        <v>80</v>
      </c>
      <c r="E15" s="86">
        <v>80</v>
      </c>
      <c r="F15" s="86">
        <v>60</v>
      </c>
      <c r="G15" s="88">
        <f>(((D15+E15)/2)+F15+C15)/3</f>
        <v>70</v>
      </c>
    </row>
    <row r="16" spans="1:8" ht="37.5" x14ac:dyDescent="0.15">
      <c r="A16" s="84"/>
      <c r="B16" s="84" t="s">
        <v>59</v>
      </c>
      <c r="C16" s="86">
        <v>70</v>
      </c>
      <c r="D16" s="86">
        <v>80</v>
      </c>
      <c r="E16" s="86">
        <v>80</v>
      </c>
      <c r="F16" s="86">
        <v>60</v>
      </c>
      <c r="G16" s="88">
        <f>(((D16+E16)/2)+F16+C16)/3</f>
        <v>70</v>
      </c>
    </row>
    <row r="17" spans="1:7" x14ac:dyDescent="0.15">
      <c r="A17" s="102" t="s">
        <v>54</v>
      </c>
      <c r="B17" s="84"/>
      <c r="C17" s="22"/>
      <c r="D17" s="22"/>
      <c r="E17" s="22"/>
      <c r="F17" s="22"/>
      <c r="G17" s="88"/>
    </row>
    <row r="18" spans="1:7" ht="86.25" x14ac:dyDescent="0.15">
      <c r="A18" s="84" t="s">
        <v>60</v>
      </c>
      <c r="B18" s="84" t="s">
        <v>61</v>
      </c>
      <c r="C18" s="86">
        <v>70</v>
      </c>
      <c r="D18" s="86">
        <v>80</v>
      </c>
      <c r="E18" s="86">
        <v>80</v>
      </c>
      <c r="F18" s="86">
        <v>60</v>
      </c>
      <c r="G18" s="88">
        <f t="shared" ref="G18:G31" si="0">(((D18+E18)/2)+F18+C18)/3</f>
        <v>70</v>
      </c>
    </row>
    <row r="19" spans="1:7" ht="37.5" x14ac:dyDescent="0.15">
      <c r="A19" s="84"/>
      <c r="B19" s="84" t="s">
        <v>62</v>
      </c>
      <c r="C19" s="86">
        <v>70</v>
      </c>
      <c r="D19" s="86">
        <v>80</v>
      </c>
      <c r="E19" s="86">
        <v>80</v>
      </c>
      <c r="F19" s="86">
        <v>60</v>
      </c>
      <c r="G19" s="88">
        <f t="shared" si="0"/>
        <v>70</v>
      </c>
    </row>
    <row r="20" spans="1:7" ht="95.25" customHeight="1" x14ac:dyDescent="0.15">
      <c r="A20" s="84"/>
      <c r="B20" s="84" t="s">
        <v>63</v>
      </c>
      <c r="C20" s="86">
        <v>70</v>
      </c>
      <c r="D20" s="86">
        <v>80</v>
      </c>
      <c r="E20" s="86">
        <v>80</v>
      </c>
      <c r="F20" s="86">
        <v>60</v>
      </c>
      <c r="G20" s="88">
        <f t="shared" si="0"/>
        <v>70</v>
      </c>
    </row>
    <row r="21" spans="1:7" x14ac:dyDescent="0.15">
      <c r="A21" s="102" t="s">
        <v>55</v>
      </c>
      <c r="B21" s="84"/>
      <c r="C21" s="22"/>
      <c r="D21" s="22"/>
      <c r="E21" s="22"/>
      <c r="F21" s="22"/>
      <c r="G21" s="88"/>
    </row>
    <row r="22" spans="1:7" ht="61.5" x14ac:dyDescent="0.15">
      <c r="A22" s="84" t="s">
        <v>64</v>
      </c>
      <c r="B22" s="84" t="s">
        <v>65</v>
      </c>
      <c r="C22" s="86">
        <v>70</v>
      </c>
      <c r="D22" s="86">
        <v>80</v>
      </c>
      <c r="E22" s="86">
        <v>80</v>
      </c>
      <c r="F22" s="86">
        <v>60</v>
      </c>
      <c r="G22" s="88">
        <f t="shared" si="0"/>
        <v>70</v>
      </c>
    </row>
    <row r="23" spans="1:7" ht="37.5" x14ac:dyDescent="0.15">
      <c r="A23" s="84"/>
      <c r="B23" s="84" t="s">
        <v>66</v>
      </c>
      <c r="C23" s="86">
        <v>70</v>
      </c>
      <c r="D23" s="86">
        <v>80</v>
      </c>
      <c r="E23" s="86">
        <v>80</v>
      </c>
      <c r="F23" s="86">
        <v>60</v>
      </c>
      <c r="G23" s="88">
        <f t="shared" si="0"/>
        <v>70</v>
      </c>
    </row>
    <row r="24" spans="1:7" ht="24.75" x14ac:dyDescent="0.15">
      <c r="A24" s="84"/>
      <c r="B24" s="84" t="s">
        <v>67</v>
      </c>
      <c r="C24" s="86">
        <v>70</v>
      </c>
      <c r="D24" s="86">
        <v>80</v>
      </c>
      <c r="E24" s="86">
        <v>80</v>
      </c>
      <c r="F24" s="86">
        <v>60</v>
      </c>
      <c r="G24" s="88">
        <f t="shared" si="0"/>
        <v>70</v>
      </c>
    </row>
    <row r="25" spans="1:7" x14ac:dyDescent="0.15">
      <c r="A25" s="106"/>
      <c r="B25" s="106"/>
      <c r="C25" s="107"/>
      <c r="D25" s="107"/>
      <c r="E25" s="107"/>
      <c r="F25" s="107"/>
      <c r="G25" s="109"/>
    </row>
    <row r="26" spans="1:7" x14ac:dyDescent="0.15">
      <c r="A26" s="110"/>
      <c r="B26" s="110"/>
      <c r="C26" s="111"/>
      <c r="D26" s="111"/>
      <c r="E26" s="111"/>
      <c r="F26" s="111"/>
      <c r="G26" s="113"/>
    </row>
    <row r="27" spans="1:7" x14ac:dyDescent="0.15">
      <c r="A27" s="110"/>
      <c r="B27" s="110"/>
      <c r="C27" s="111"/>
      <c r="D27" s="111"/>
      <c r="E27" s="111"/>
      <c r="F27" s="111"/>
      <c r="G27" s="113"/>
    </row>
    <row r="28" spans="1:7" x14ac:dyDescent="0.15">
      <c r="A28" s="130" t="s">
        <v>56</v>
      </c>
      <c r="B28" s="119"/>
      <c r="C28" s="131"/>
      <c r="D28" s="131"/>
      <c r="E28" s="131"/>
      <c r="F28" s="131"/>
      <c r="G28" s="128"/>
    </row>
    <row r="29" spans="1:7" ht="92.25" customHeight="1" x14ac:dyDescent="0.15">
      <c r="A29" s="84" t="s">
        <v>68</v>
      </c>
      <c r="B29" s="84" t="s">
        <v>69</v>
      </c>
      <c r="C29" s="86">
        <v>70</v>
      </c>
      <c r="D29" s="86">
        <v>80</v>
      </c>
      <c r="E29" s="86">
        <v>80</v>
      </c>
      <c r="F29" s="86">
        <v>60</v>
      </c>
      <c r="G29" s="88">
        <f t="shared" si="0"/>
        <v>70</v>
      </c>
    </row>
    <row r="30" spans="1:7" ht="92.25" customHeight="1" x14ac:dyDescent="0.15">
      <c r="A30" s="84"/>
      <c r="B30" s="84" t="s">
        <v>70</v>
      </c>
      <c r="C30" s="86">
        <v>70</v>
      </c>
      <c r="D30" s="86">
        <v>80</v>
      </c>
      <c r="E30" s="86">
        <v>80</v>
      </c>
      <c r="F30" s="86">
        <v>60</v>
      </c>
      <c r="G30" s="88">
        <f t="shared" si="0"/>
        <v>70</v>
      </c>
    </row>
    <row r="31" spans="1:7" ht="62.25" customHeight="1" x14ac:dyDescent="0.15">
      <c r="A31" s="84"/>
      <c r="B31" s="84" t="s">
        <v>71</v>
      </c>
      <c r="C31" s="86">
        <v>70</v>
      </c>
      <c r="D31" s="86">
        <v>80</v>
      </c>
      <c r="E31" s="86">
        <v>80</v>
      </c>
      <c r="F31" s="86">
        <v>60</v>
      </c>
      <c r="G31" s="88">
        <f t="shared" si="0"/>
        <v>70</v>
      </c>
    </row>
    <row r="32" spans="1:7" x14ac:dyDescent="0.15">
      <c r="A32" s="81" t="s">
        <v>72</v>
      </c>
      <c r="B32" s="82"/>
      <c r="C32" s="82"/>
      <c r="D32" s="82"/>
      <c r="E32" s="82"/>
      <c r="F32" s="82"/>
      <c r="G32" s="83"/>
    </row>
    <row r="33" spans="1:7" x14ac:dyDescent="0.15">
      <c r="A33" s="102" t="s">
        <v>53</v>
      </c>
      <c r="B33" s="84"/>
      <c r="C33" s="22"/>
      <c r="D33" s="22"/>
      <c r="E33" s="22"/>
      <c r="F33" s="22"/>
      <c r="G33" s="22"/>
    </row>
    <row r="34" spans="1:7" ht="64.5" customHeight="1" x14ac:dyDescent="0.15">
      <c r="A34" s="84" t="s">
        <v>73</v>
      </c>
      <c r="B34" s="84" t="s">
        <v>74</v>
      </c>
      <c r="C34" s="86">
        <v>70</v>
      </c>
      <c r="D34" s="86">
        <v>80</v>
      </c>
      <c r="E34" s="86">
        <v>80</v>
      </c>
      <c r="F34" s="86">
        <v>60</v>
      </c>
      <c r="G34" s="88">
        <f>(((D34+E34)/2)+F34+C34)/3</f>
        <v>70</v>
      </c>
    </row>
    <row r="35" spans="1:7" ht="24.75" x14ac:dyDescent="0.15">
      <c r="A35" s="84"/>
      <c r="B35" s="84" t="s">
        <v>75</v>
      </c>
      <c r="C35" s="86">
        <v>70</v>
      </c>
      <c r="D35" s="86">
        <v>80</v>
      </c>
      <c r="E35" s="86">
        <v>80</v>
      </c>
      <c r="F35" s="86">
        <v>60</v>
      </c>
      <c r="G35" s="88">
        <f>(((D35+E35)/2)+F35+C35)/3</f>
        <v>70</v>
      </c>
    </row>
    <row r="36" spans="1:7" x14ac:dyDescent="0.15">
      <c r="A36" s="102" t="s">
        <v>54</v>
      </c>
      <c r="B36" s="84"/>
      <c r="C36" s="22"/>
      <c r="D36" s="22"/>
      <c r="E36" s="22"/>
      <c r="F36" s="22"/>
      <c r="G36" s="88"/>
    </row>
    <row r="37" spans="1:7" ht="75" customHeight="1" x14ac:dyDescent="0.15">
      <c r="A37" s="84" t="s">
        <v>76</v>
      </c>
      <c r="B37" s="84" t="s">
        <v>77</v>
      </c>
      <c r="C37" s="86">
        <v>70</v>
      </c>
      <c r="D37" s="86">
        <v>80</v>
      </c>
      <c r="E37" s="86">
        <v>80</v>
      </c>
      <c r="F37" s="86">
        <v>60</v>
      </c>
      <c r="G37" s="88">
        <f>(((D37+E37)/2)+F37+C37)/3</f>
        <v>70</v>
      </c>
    </row>
    <row r="38" spans="1:7" ht="50.25" customHeight="1" x14ac:dyDescent="0.15">
      <c r="A38" s="84"/>
      <c r="B38" s="84" t="s">
        <v>78</v>
      </c>
      <c r="C38" s="86">
        <v>70</v>
      </c>
      <c r="D38" s="86">
        <v>80</v>
      </c>
      <c r="E38" s="86">
        <v>80</v>
      </c>
      <c r="F38" s="86">
        <v>60</v>
      </c>
      <c r="G38" s="88">
        <f>(((D38+E38)/2)+F38+C38)/3</f>
        <v>70</v>
      </c>
    </row>
    <row r="39" spans="1:7" x14ac:dyDescent="0.15">
      <c r="A39" s="102" t="s">
        <v>55</v>
      </c>
      <c r="B39" s="84"/>
      <c r="C39" s="22"/>
      <c r="D39" s="22"/>
      <c r="E39" s="22"/>
      <c r="F39" s="22"/>
      <c r="G39" s="22"/>
    </row>
    <row r="40" spans="1:7" ht="45.75" customHeight="1" x14ac:dyDescent="0.15">
      <c r="A40" s="146" t="s">
        <v>79</v>
      </c>
      <c r="B40" s="84" t="s">
        <v>80</v>
      </c>
      <c r="C40" s="86">
        <v>70</v>
      </c>
      <c r="D40" s="86">
        <v>80</v>
      </c>
      <c r="E40" s="86">
        <v>80</v>
      </c>
      <c r="F40" s="86">
        <v>60</v>
      </c>
      <c r="G40" s="88">
        <f>(((D40+E40)/2)+F40+C40)/3</f>
        <v>70</v>
      </c>
    </row>
    <row r="41" spans="1:7" ht="105.75" customHeight="1" x14ac:dyDescent="0.15">
      <c r="A41" s="147"/>
      <c r="B41" s="84" t="s">
        <v>81</v>
      </c>
      <c r="C41" s="86">
        <v>70</v>
      </c>
      <c r="D41" s="86">
        <v>80</v>
      </c>
      <c r="E41" s="86">
        <v>80</v>
      </c>
      <c r="F41" s="86">
        <v>60</v>
      </c>
      <c r="G41" s="88">
        <f>(((D41+E41)/2)+F41+C41)/3</f>
        <v>70</v>
      </c>
    </row>
    <row r="42" spans="1:7" ht="36" customHeight="1" x14ac:dyDescent="0.15">
      <c r="A42" s="84"/>
      <c r="B42" s="84" t="s">
        <v>82</v>
      </c>
      <c r="C42" s="86">
        <v>70</v>
      </c>
      <c r="D42" s="86">
        <v>80</v>
      </c>
      <c r="E42" s="86">
        <v>80</v>
      </c>
      <c r="F42" s="86">
        <v>60</v>
      </c>
      <c r="G42" s="88">
        <f>(((D42+E42)/2)+F42+C42)/3</f>
        <v>70</v>
      </c>
    </row>
    <row r="43" spans="1:7" ht="18" customHeight="1" x14ac:dyDescent="0.15">
      <c r="A43" s="106"/>
      <c r="B43" s="106"/>
      <c r="C43" s="107"/>
      <c r="D43" s="107"/>
      <c r="E43" s="107"/>
      <c r="F43" s="107"/>
      <c r="G43" s="109"/>
    </row>
    <row r="44" spans="1:7" ht="18" customHeight="1" x14ac:dyDescent="0.15">
      <c r="A44" s="110"/>
      <c r="B44" s="110"/>
      <c r="C44" s="111"/>
      <c r="D44" s="111"/>
      <c r="E44" s="111"/>
      <c r="F44" s="111"/>
      <c r="G44" s="113"/>
    </row>
    <row r="45" spans="1:7" ht="11.25" customHeight="1" x14ac:dyDescent="0.15">
      <c r="A45" s="110"/>
      <c r="B45" s="110"/>
      <c r="C45" s="111"/>
      <c r="D45" s="111"/>
      <c r="E45" s="111"/>
      <c r="F45" s="111"/>
      <c r="G45" s="113"/>
    </row>
    <row r="46" spans="1:7" x14ac:dyDescent="0.15">
      <c r="A46" s="130" t="s">
        <v>56</v>
      </c>
      <c r="B46" s="119"/>
      <c r="C46" s="131"/>
      <c r="D46" s="131"/>
      <c r="E46" s="131"/>
      <c r="F46" s="131"/>
      <c r="G46" s="131"/>
    </row>
    <row r="47" spans="1:7" ht="61.5" x14ac:dyDescent="0.15">
      <c r="A47" s="84" t="s">
        <v>83</v>
      </c>
      <c r="B47" s="84" t="s">
        <v>84</v>
      </c>
      <c r="C47" s="86">
        <v>70</v>
      </c>
      <c r="D47" s="86">
        <v>80</v>
      </c>
      <c r="E47" s="86">
        <v>80</v>
      </c>
      <c r="F47" s="86">
        <v>60</v>
      </c>
      <c r="G47" s="88">
        <f>(((D47+E47)/2)+F47+C47)/3</f>
        <v>70</v>
      </c>
    </row>
    <row r="48" spans="1:7" ht="96.75" customHeight="1" x14ac:dyDescent="0.15">
      <c r="A48" s="84"/>
      <c r="B48" s="84" t="s">
        <v>85</v>
      </c>
      <c r="C48" s="86">
        <v>70</v>
      </c>
      <c r="D48" s="86">
        <v>80</v>
      </c>
      <c r="E48" s="86">
        <v>80</v>
      </c>
      <c r="F48" s="86">
        <v>60</v>
      </c>
      <c r="G48" s="88">
        <f>(((D48+E48)/2)+F48+C48)/3</f>
        <v>70</v>
      </c>
    </row>
    <row r="49" spans="1:7" ht="24.75" x14ac:dyDescent="0.15">
      <c r="A49" s="84"/>
      <c r="B49" s="84" t="s">
        <v>86</v>
      </c>
      <c r="C49" s="86">
        <v>70</v>
      </c>
      <c r="D49" s="86">
        <v>80</v>
      </c>
      <c r="E49" s="86">
        <v>80</v>
      </c>
      <c r="F49" s="86">
        <v>60</v>
      </c>
      <c r="G49" s="88">
        <f>(((D49+E49)/2)+F49+C49)/3</f>
        <v>70</v>
      </c>
    </row>
    <row r="50" spans="1:7" s="78" customFormat="1" ht="20.25" customHeight="1" x14ac:dyDescent="0.15">
      <c r="A50" s="16" t="s">
        <v>33</v>
      </c>
      <c r="B50" s="51">
        <v>21</v>
      </c>
      <c r="C50" s="140"/>
      <c r="D50" s="141"/>
      <c r="E50" s="141"/>
      <c r="F50" s="141"/>
      <c r="G50" s="40">
        <f>SUM(G15:G49)</f>
        <v>1470</v>
      </c>
    </row>
    <row r="51" spans="1:7" s="78" customFormat="1" ht="20.25" customHeight="1" x14ac:dyDescent="0.15">
      <c r="A51" s="142" t="s">
        <v>34</v>
      </c>
      <c r="B51" s="142"/>
      <c r="C51" s="144">
        <f>G50/B50</f>
        <v>70</v>
      </c>
      <c r="D51" s="145"/>
      <c r="E51" s="145"/>
      <c r="F51" s="145"/>
      <c r="G51" s="145"/>
    </row>
    <row r="52" spans="1:7" x14ac:dyDescent="0.15">
      <c r="A52" s="79"/>
      <c r="B52" s="78"/>
    </row>
    <row r="53" spans="1:7" x14ac:dyDescent="0.15">
      <c r="A53" s="79"/>
      <c r="B53" s="78"/>
    </row>
    <row r="54" spans="1:7" x14ac:dyDescent="0.15">
      <c r="A54" s="92" t="str">
        <f>'PPKn 5'!A29</f>
        <v>Mengetahui</v>
      </c>
      <c r="C54" s="93"/>
      <c r="D54" s="94"/>
    </row>
    <row r="55" spans="1:7" x14ac:dyDescent="0.15">
      <c r="A55" s="92" t="str">
        <f>'PPKn 5'!A30</f>
        <v>Kepala Sekolah,</v>
      </c>
      <c r="C55" s="93"/>
      <c r="D55" s="94" t="str">
        <f>'PPKn 5'!D30</f>
        <v>Guru Kelas,</v>
      </c>
    </row>
    <row r="56" spans="1:7" x14ac:dyDescent="0.15">
      <c r="A56" s="95"/>
      <c r="C56" s="93"/>
      <c r="D56" s="94"/>
    </row>
    <row r="57" spans="1:7" x14ac:dyDescent="0.15">
      <c r="A57" s="96"/>
      <c r="C57" s="93"/>
      <c r="D57" s="94"/>
    </row>
    <row r="58" spans="1:7" x14ac:dyDescent="0.15">
      <c r="A58" s="96"/>
      <c r="C58" s="93"/>
      <c r="D58" s="94"/>
    </row>
    <row r="59" spans="1:7" x14ac:dyDescent="0.15">
      <c r="A59" s="97" t="str">
        <f>'PPKn 5'!A34</f>
        <v>...............................</v>
      </c>
      <c r="C59" s="93"/>
      <c r="D59" s="98" t="str">
        <f>'PPKn 5'!D34</f>
        <v>.......................................</v>
      </c>
    </row>
    <row r="60" spans="1:7" x14ac:dyDescent="0.15">
      <c r="A60" s="92" t="str">
        <f>'PPKn 5'!A35</f>
        <v>NIP. ............................</v>
      </c>
      <c r="C60" s="93"/>
      <c r="D60" s="99" t="str">
        <f>'PPKn 5'!D35</f>
        <v>NIP. ............................</v>
      </c>
    </row>
    <row r="61" spans="1:7" x14ac:dyDescent="0.15">
      <c r="A61" s="79"/>
      <c r="B61" s="78"/>
    </row>
    <row r="62" spans="1:7" x14ac:dyDescent="0.15">
      <c r="A62" s="79"/>
      <c r="B62" s="78"/>
    </row>
    <row r="63" spans="1:7" x14ac:dyDescent="0.15">
      <c r="A63" s="79"/>
      <c r="B63" s="78"/>
    </row>
    <row r="64" spans="1:7" x14ac:dyDescent="0.15">
      <c r="A64" s="79"/>
      <c r="B64" s="78"/>
    </row>
    <row r="65" spans="1:2" x14ac:dyDescent="0.15">
      <c r="A65" s="79"/>
      <c r="B65" s="78"/>
    </row>
  </sheetData>
  <mergeCells count="12">
    <mergeCell ref="A51:B51"/>
    <mergeCell ref="C51:G51"/>
    <mergeCell ref="A9:A11"/>
    <mergeCell ref="B9:B11"/>
    <mergeCell ref="C9:C10"/>
    <mergeCell ref="D9:E9"/>
    <mergeCell ref="F9:F10"/>
    <mergeCell ref="A40:A41"/>
    <mergeCell ref="G9:G11"/>
    <mergeCell ref="A1:G1"/>
    <mergeCell ref="A2:G2"/>
    <mergeCell ref="C50:F50"/>
  </mergeCells>
  <printOptions horizontalCentered="1"/>
  <pageMargins left="0.59055118110236227" right="0.19685039370078741" top="0.78740157480314965" bottom="0.98425196850393704" header="0.31496062992125984" footer="0.31496062992125984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6"/>
  <sheetViews>
    <sheetView topLeftCell="A28" zoomScaleNormal="100" zoomScaleSheetLayoutView="100" workbookViewId="0" xr3:uid="{842E5F09-E766-5B8D-85AF-A39847EA96FD}">
      <selection activeCell="A35" sqref="A35"/>
    </sheetView>
  </sheetViews>
  <sheetFormatPr defaultColWidth="9.16796875" defaultRowHeight="13.5" x14ac:dyDescent="0.15"/>
  <cols>
    <col min="1" max="1" width="22.51953125" style="78" customWidth="1"/>
    <col min="2" max="2" width="30.87890625" style="78" customWidth="1"/>
    <col min="3" max="3" width="8.08984375" style="7" customWidth="1"/>
    <col min="4" max="6" width="8.62890625" style="7" customWidth="1"/>
    <col min="7" max="7" width="7.8203125" style="7" customWidth="1"/>
    <col min="8" max="8" width="1.48046875" style="78" customWidth="1"/>
    <col min="9" max="16384" width="9.16796875" style="78"/>
  </cols>
  <sheetData>
    <row r="1" spans="1:9" s="7" customFormat="1" ht="15" customHeight="1" x14ac:dyDescent="0.15">
      <c r="A1" s="143" t="s">
        <v>12</v>
      </c>
      <c r="B1" s="143"/>
      <c r="C1" s="143"/>
      <c r="D1" s="143"/>
      <c r="E1" s="143"/>
      <c r="F1" s="143"/>
      <c r="G1" s="143"/>
      <c r="H1" s="100"/>
      <c r="I1" s="100"/>
    </row>
    <row r="2" spans="1:9" s="7" customFormat="1" ht="15" customHeight="1" x14ac:dyDescent="0.15">
      <c r="A2" s="143" t="s">
        <v>11</v>
      </c>
      <c r="B2" s="143"/>
      <c r="C2" s="143"/>
      <c r="D2" s="143"/>
      <c r="E2" s="143"/>
      <c r="F2" s="143"/>
      <c r="G2" s="143"/>
      <c r="H2" s="100"/>
      <c r="I2" s="100"/>
    </row>
    <row r="3" spans="1:9" s="7" customFormat="1" ht="15" customHeight="1" x14ac:dyDescent="0.15">
      <c r="A3" s="121"/>
      <c r="B3" s="121"/>
      <c r="C3" s="121"/>
      <c r="D3" s="121"/>
      <c r="E3" s="121"/>
      <c r="F3" s="121"/>
      <c r="G3" s="121"/>
      <c r="H3" s="100"/>
      <c r="I3" s="100"/>
    </row>
    <row r="4" spans="1:9" s="7" customFormat="1" x14ac:dyDescent="0.15">
      <c r="A4" s="77" t="s">
        <v>7</v>
      </c>
      <c r="B4" s="7" t="str">
        <f>'PPKn 5'!$B$3</f>
        <v>: SD Negeri ..........................</v>
      </c>
    </row>
    <row r="5" spans="1:9" s="7" customFormat="1" x14ac:dyDescent="0.15">
      <c r="A5" s="77" t="s">
        <v>8</v>
      </c>
      <c r="B5" s="7" t="s">
        <v>87</v>
      </c>
    </row>
    <row r="6" spans="1:9" x14ac:dyDescent="0.15">
      <c r="A6" s="78" t="s">
        <v>13</v>
      </c>
      <c r="B6" s="78" t="str">
        <f>'PPKn 5'!$B$5</f>
        <v>: 2016/2017</v>
      </c>
      <c r="C6" s="78"/>
      <c r="D6" s="78"/>
      <c r="E6" s="78"/>
      <c r="F6" s="78"/>
      <c r="G6" s="78"/>
    </row>
    <row r="7" spans="1:9" x14ac:dyDescent="0.15">
      <c r="A7" s="93" t="s">
        <v>120</v>
      </c>
      <c r="B7" s="78" t="str">
        <f>'PPKn 5'!$B$6</f>
        <v>: V (lima)</v>
      </c>
      <c r="C7" s="31"/>
      <c r="D7" s="31"/>
      <c r="E7" s="31"/>
      <c r="F7" s="31"/>
      <c r="G7" s="31"/>
    </row>
    <row r="8" spans="1:9" x14ac:dyDescent="0.15">
      <c r="A8" s="122"/>
      <c r="B8" s="93"/>
      <c r="C8" s="31"/>
      <c r="D8" s="31"/>
      <c r="E8" s="31"/>
      <c r="F8" s="31"/>
      <c r="G8" s="31"/>
    </row>
    <row r="9" spans="1:9" ht="24.75" customHeight="1" x14ac:dyDescent="0.15">
      <c r="A9" s="154" t="s">
        <v>30</v>
      </c>
      <c r="B9" s="155" t="s">
        <v>38</v>
      </c>
      <c r="C9" s="142" t="s">
        <v>10</v>
      </c>
      <c r="D9" s="142" t="s">
        <v>1</v>
      </c>
      <c r="E9" s="142"/>
      <c r="F9" s="142" t="s">
        <v>2</v>
      </c>
      <c r="G9" s="142" t="s">
        <v>3</v>
      </c>
    </row>
    <row r="10" spans="1:9" ht="49.5" x14ac:dyDescent="0.15">
      <c r="A10" s="154"/>
      <c r="B10" s="156"/>
      <c r="C10" s="142"/>
      <c r="D10" s="15" t="s">
        <v>4</v>
      </c>
      <c r="E10" s="15" t="s">
        <v>5</v>
      </c>
      <c r="F10" s="142"/>
      <c r="G10" s="142"/>
    </row>
    <row r="11" spans="1:9" x14ac:dyDescent="0.15">
      <c r="A11" s="154"/>
      <c r="B11" s="157"/>
      <c r="C11" s="123" t="s">
        <v>6</v>
      </c>
      <c r="D11" s="123" t="s">
        <v>6</v>
      </c>
      <c r="E11" s="123" t="s">
        <v>6</v>
      </c>
      <c r="F11" s="123" t="s">
        <v>6</v>
      </c>
      <c r="G11" s="142"/>
    </row>
    <row r="12" spans="1:9" x14ac:dyDescent="0.15">
      <c r="A12" s="102" t="s">
        <v>30</v>
      </c>
      <c r="B12" s="102" t="s">
        <v>38</v>
      </c>
      <c r="C12" s="22"/>
      <c r="D12" s="22"/>
      <c r="E12" s="22"/>
      <c r="F12" s="22"/>
      <c r="G12" s="22"/>
    </row>
    <row r="13" spans="1:9" x14ac:dyDescent="0.15">
      <c r="A13" s="102" t="s">
        <v>89</v>
      </c>
      <c r="B13" s="84"/>
      <c r="C13" s="22"/>
      <c r="D13" s="22"/>
      <c r="E13" s="22"/>
      <c r="F13" s="22"/>
      <c r="G13" s="22"/>
    </row>
    <row r="14" spans="1:9" ht="49.5" x14ac:dyDescent="0.15">
      <c r="A14" s="117" t="s">
        <v>91</v>
      </c>
      <c r="B14" s="84" t="s">
        <v>92</v>
      </c>
      <c r="C14" s="86">
        <v>70</v>
      </c>
      <c r="D14" s="86">
        <v>60</v>
      </c>
      <c r="E14" s="86">
        <v>55</v>
      </c>
      <c r="F14" s="86">
        <v>68</v>
      </c>
      <c r="G14" s="88">
        <f t="shared" ref="G14:G43" si="0">(((D14+E14)/2)+F14+C14)/3</f>
        <v>65.166666666666671</v>
      </c>
    </row>
    <row r="15" spans="1:9" ht="24.75" x14ac:dyDescent="0.15">
      <c r="A15" s="118"/>
      <c r="B15" s="84" t="s">
        <v>93</v>
      </c>
      <c r="C15" s="124">
        <f>C14</f>
        <v>70</v>
      </c>
      <c r="D15" s="124">
        <f>D14</f>
        <v>60</v>
      </c>
      <c r="E15" s="124">
        <f>E14</f>
        <v>55</v>
      </c>
      <c r="F15" s="86">
        <v>68</v>
      </c>
      <c r="G15" s="88">
        <f t="shared" si="0"/>
        <v>65.166666666666671</v>
      </c>
    </row>
    <row r="16" spans="1:9" ht="24.75" x14ac:dyDescent="0.15">
      <c r="A16" s="118"/>
      <c r="B16" s="84" t="s">
        <v>94</v>
      </c>
      <c r="C16" s="123">
        <f>C14</f>
        <v>70</v>
      </c>
      <c r="D16" s="123">
        <f>D14</f>
        <v>60</v>
      </c>
      <c r="E16" s="123">
        <f>E14</f>
        <v>55</v>
      </c>
      <c r="F16" s="86">
        <v>68</v>
      </c>
      <c r="G16" s="88">
        <f t="shared" si="0"/>
        <v>65.166666666666671</v>
      </c>
    </row>
    <row r="17" spans="1:7" ht="24.75" x14ac:dyDescent="0.15">
      <c r="A17" s="118"/>
      <c r="B17" s="84" t="s">
        <v>95</v>
      </c>
      <c r="C17" s="123">
        <f>C14</f>
        <v>70</v>
      </c>
      <c r="D17" s="123">
        <f>D14</f>
        <v>60</v>
      </c>
      <c r="E17" s="123">
        <f>E14</f>
        <v>55</v>
      </c>
      <c r="F17" s="86">
        <v>68</v>
      </c>
      <c r="G17" s="88">
        <f t="shared" si="0"/>
        <v>65.166666666666671</v>
      </c>
    </row>
    <row r="18" spans="1:7" ht="37.5" x14ac:dyDescent="0.15">
      <c r="A18" s="119"/>
      <c r="B18" s="84" t="s">
        <v>96</v>
      </c>
      <c r="C18" s="123">
        <f>C14</f>
        <v>70</v>
      </c>
      <c r="D18" s="123">
        <f>D14</f>
        <v>60</v>
      </c>
      <c r="E18" s="123">
        <f>E14</f>
        <v>55</v>
      </c>
      <c r="F18" s="86">
        <v>68</v>
      </c>
      <c r="G18" s="88">
        <f t="shared" si="0"/>
        <v>65.166666666666671</v>
      </c>
    </row>
    <row r="19" spans="1:7" x14ac:dyDescent="0.15">
      <c r="A19" s="89" t="s">
        <v>90</v>
      </c>
      <c r="B19" s="84"/>
      <c r="C19" s="22"/>
      <c r="D19" s="22"/>
      <c r="E19" s="22"/>
      <c r="F19" s="22"/>
      <c r="G19" s="88"/>
    </row>
    <row r="20" spans="1:7" ht="46.5" customHeight="1" x14ac:dyDescent="0.15">
      <c r="A20" s="148" t="s">
        <v>97</v>
      </c>
      <c r="B20" s="84" t="s">
        <v>98</v>
      </c>
      <c r="C20" s="86">
        <f>C14</f>
        <v>70</v>
      </c>
      <c r="D20" s="86">
        <f>D14</f>
        <v>60</v>
      </c>
      <c r="E20" s="86">
        <f>E14</f>
        <v>55</v>
      </c>
      <c r="F20" s="86">
        <v>68</v>
      </c>
      <c r="G20" s="88">
        <f t="shared" si="0"/>
        <v>65.166666666666671</v>
      </c>
    </row>
    <row r="21" spans="1:7" ht="24.75" x14ac:dyDescent="0.15">
      <c r="A21" s="149"/>
      <c r="B21" s="84" t="s">
        <v>99</v>
      </c>
      <c r="C21" s="86">
        <f>C14</f>
        <v>70</v>
      </c>
      <c r="D21" s="86">
        <f>D14</f>
        <v>60</v>
      </c>
      <c r="E21" s="86">
        <f>E14</f>
        <v>55</v>
      </c>
      <c r="F21" s="86">
        <v>68</v>
      </c>
      <c r="G21" s="88">
        <f t="shared" si="0"/>
        <v>65.166666666666671</v>
      </c>
    </row>
    <row r="22" spans="1:7" x14ac:dyDescent="0.15">
      <c r="A22" s="149"/>
      <c r="B22" s="84" t="s">
        <v>100</v>
      </c>
      <c r="C22" s="125">
        <f>C14</f>
        <v>70</v>
      </c>
      <c r="D22" s="125">
        <f>D14</f>
        <v>60</v>
      </c>
      <c r="E22" s="125">
        <f>E14</f>
        <v>55</v>
      </c>
      <c r="F22" s="86">
        <v>68</v>
      </c>
      <c r="G22" s="88">
        <f t="shared" si="0"/>
        <v>65.166666666666671</v>
      </c>
    </row>
    <row r="23" spans="1:7" ht="24.75" x14ac:dyDescent="0.15">
      <c r="A23" s="149"/>
      <c r="B23" s="84" t="s">
        <v>101</v>
      </c>
      <c r="C23" s="125">
        <f>C14</f>
        <v>70</v>
      </c>
      <c r="D23" s="125">
        <f>D14</f>
        <v>60</v>
      </c>
      <c r="E23" s="125">
        <f>E14</f>
        <v>55</v>
      </c>
      <c r="F23" s="86">
        <v>68</v>
      </c>
      <c r="G23" s="88">
        <f t="shared" si="0"/>
        <v>65.166666666666671</v>
      </c>
    </row>
    <row r="24" spans="1:7" ht="37.5" x14ac:dyDescent="0.15">
      <c r="A24" s="150"/>
      <c r="B24" s="84" t="s">
        <v>102</v>
      </c>
      <c r="C24" s="125">
        <f>C14</f>
        <v>70</v>
      </c>
      <c r="D24" s="125">
        <f>D14</f>
        <v>60</v>
      </c>
      <c r="E24" s="125">
        <f>E14</f>
        <v>55</v>
      </c>
      <c r="F24" s="86">
        <v>68</v>
      </c>
      <c r="G24" s="88">
        <f t="shared" si="0"/>
        <v>65.166666666666671</v>
      </c>
    </row>
    <row r="25" spans="1:7" ht="24.75" x14ac:dyDescent="0.15">
      <c r="A25" s="139" t="s">
        <v>285</v>
      </c>
      <c r="B25" s="84" t="s">
        <v>103</v>
      </c>
      <c r="C25" s="125">
        <f>C14</f>
        <v>70</v>
      </c>
      <c r="D25" s="125">
        <f>D14</f>
        <v>60</v>
      </c>
      <c r="E25" s="125">
        <f>E14</f>
        <v>55</v>
      </c>
      <c r="F25" s="86">
        <v>68</v>
      </c>
      <c r="G25" s="88">
        <f t="shared" si="0"/>
        <v>65.166666666666671</v>
      </c>
    </row>
    <row r="26" spans="1:7" ht="24.75" x14ac:dyDescent="0.15">
      <c r="A26" s="139"/>
      <c r="B26" s="84" t="s">
        <v>104</v>
      </c>
      <c r="C26" s="125">
        <f>C14</f>
        <v>70</v>
      </c>
      <c r="D26" s="125">
        <f>D14</f>
        <v>60</v>
      </c>
      <c r="E26" s="125">
        <f>E14</f>
        <v>55</v>
      </c>
      <c r="F26" s="86">
        <v>68</v>
      </c>
      <c r="G26" s="88">
        <f t="shared" si="0"/>
        <v>65.166666666666671</v>
      </c>
    </row>
    <row r="27" spans="1:7" x14ac:dyDescent="0.15">
      <c r="A27" s="84"/>
      <c r="B27" s="84"/>
      <c r="C27" s="125"/>
      <c r="D27" s="86"/>
      <c r="E27" s="86"/>
      <c r="F27" s="86"/>
      <c r="G27" s="88"/>
    </row>
    <row r="28" spans="1:7" x14ac:dyDescent="0.15">
      <c r="A28" s="102" t="s">
        <v>30</v>
      </c>
      <c r="B28" s="102" t="s">
        <v>38</v>
      </c>
      <c r="C28" s="126"/>
      <c r="D28" s="22"/>
      <c r="E28" s="22"/>
      <c r="F28" s="22"/>
      <c r="G28" s="88"/>
    </row>
    <row r="29" spans="1:7" ht="24.75" x14ac:dyDescent="0.15">
      <c r="A29" s="139" t="s">
        <v>105</v>
      </c>
      <c r="B29" s="84" t="s">
        <v>106</v>
      </c>
      <c r="C29" s="125">
        <f>C14</f>
        <v>70</v>
      </c>
      <c r="D29" s="125">
        <f>D14</f>
        <v>60</v>
      </c>
      <c r="E29" s="125">
        <f>E14</f>
        <v>55</v>
      </c>
      <c r="F29" s="86">
        <v>68</v>
      </c>
      <c r="G29" s="88">
        <f t="shared" si="0"/>
        <v>65.166666666666671</v>
      </c>
    </row>
    <row r="30" spans="1:7" ht="37.5" x14ac:dyDescent="0.15">
      <c r="A30" s="139"/>
      <c r="B30" s="84" t="s">
        <v>107</v>
      </c>
      <c r="C30" s="125">
        <f>C14</f>
        <v>70</v>
      </c>
      <c r="D30" s="125">
        <f>D14</f>
        <v>60</v>
      </c>
      <c r="E30" s="125">
        <f>E14</f>
        <v>55</v>
      </c>
      <c r="F30" s="86">
        <v>68</v>
      </c>
      <c r="G30" s="88">
        <f t="shared" si="0"/>
        <v>65.166666666666671</v>
      </c>
    </row>
    <row r="31" spans="1:7" ht="14.25" customHeight="1" x14ac:dyDescent="0.15">
      <c r="A31" s="79" t="s">
        <v>108</v>
      </c>
      <c r="C31" s="127"/>
      <c r="D31" s="127"/>
      <c r="E31" s="127"/>
      <c r="F31" s="127"/>
      <c r="G31" s="128"/>
    </row>
    <row r="32" spans="1:7" s="7" customFormat="1" x14ac:dyDescent="0.15">
      <c r="A32" s="102" t="s">
        <v>37</v>
      </c>
      <c r="B32" s="102" t="s">
        <v>38</v>
      </c>
      <c r="C32" s="86"/>
      <c r="D32" s="86"/>
      <c r="E32" s="86"/>
      <c r="F32" s="86"/>
      <c r="G32" s="88"/>
    </row>
    <row r="33" spans="1:7" x14ac:dyDescent="0.15">
      <c r="A33" s="102" t="s">
        <v>89</v>
      </c>
      <c r="B33" s="129"/>
      <c r="C33" s="86"/>
      <c r="D33" s="86"/>
      <c r="E33" s="86"/>
      <c r="F33" s="86"/>
      <c r="G33" s="88"/>
    </row>
    <row r="34" spans="1:7" ht="24.75" x14ac:dyDescent="0.15">
      <c r="A34" s="84" t="s">
        <v>109</v>
      </c>
      <c r="B34" s="84" t="s">
        <v>110</v>
      </c>
      <c r="C34" s="86">
        <f>C14</f>
        <v>70</v>
      </c>
      <c r="D34" s="86">
        <f>D14</f>
        <v>60</v>
      </c>
      <c r="E34" s="86">
        <f>E14</f>
        <v>55</v>
      </c>
      <c r="F34" s="86">
        <v>68</v>
      </c>
      <c r="G34" s="88">
        <f t="shared" si="0"/>
        <v>65.166666666666671</v>
      </c>
    </row>
    <row r="35" spans="1:7" ht="37.5" x14ac:dyDescent="0.15">
      <c r="A35" s="102"/>
      <c r="B35" s="84" t="s">
        <v>111</v>
      </c>
      <c r="C35" s="86">
        <f>C14</f>
        <v>70</v>
      </c>
      <c r="D35" s="86">
        <f>D14</f>
        <v>60</v>
      </c>
      <c r="E35" s="86">
        <f>E14</f>
        <v>55</v>
      </c>
      <c r="F35" s="86">
        <v>68</v>
      </c>
      <c r="G35" s="88">
        <f t="shared" si="0"/>
        <v>65.166666666666671</v>
      </c>
    </row>
    <row r="36" spans="1:7" ht="24.75" x14ac:dyDescent="0.15">
      <c r="A36" s="84"/>
      <c r="B36" s="84" t="s">
        <v>112</v>
      </c>
      <c r="C36" s="125">
        <f>C14</f>
        <v>70</v>
      </c>
      <c r="D36" s="125">
        <f>D14</f>
        <v>60</v>
      </c>
      <c r="E36" s="125">
        <f>E14</f>
        <v>55</v>
      </c>
      <c r="F36" s="86">
        <v>68</v>
      </c>
      <c r="G36" s="88">
        <f t="shared" si="0"/>
        <v>65.166666666666671</v>
      </c>
    </row>
    <row r="37" spans="1:7" ht="24.75" x14ac:dyDescent="0.15">
      <c r="A37" s="84"/>
      <c r="B37" s="84" t="s">
        <v>113</v>
      </c>
      <c r="C37" s="86">
        <f>C14</f>
        <v>70</v>
      </c>
      <c r="D37" s="86">
        <f>D14</f>
        <v>60</v>
      </c>
      <c r="E37" s="86">
        <f>E14</f>
        <v>55</v>
      </c>
      <c r="F37" s="86">
        <v>68</v>
      </c>
      <c r="G37" s="88">
        <f t="shared" si="0"/>
        <v>65.166666666666671</v>
      </c>
    </row>
    <row r="38" spans="1:7" x14ac:dyDescent="0.15">
      <c r="A38" s="89" t="s">
        <v>90</v>
      </c>
      <c r="B38" s="84"/>
      <c r="C38" s="86"/>
      <c r="D38" s="86"/>
      <c r="E38" s="86"/>
      <c r="F38" s="86"/>
      <c r="G38" s="88"/>
    </row>
    <row r="39" spans="1:7" ht="33.75" customHeight="1" x14ac:dyDescent="0.15">
      <c r="A39" s="148" t="s">
        <v>114</v>
      </c>
      <c r="B39" s="84" t="s">
        <v>115</v>
      </c>
      <c r="C39" s="86">
        <f>C14</f>
        <v>70</v>
      </c>
      <c r="D39" s="86">
        <f>D14</f>
        <v>60</v>
      </c>
      <c r="E39" s="86">
        <f>E14</f>
        <v>55</v>
      </c>
      <c r="F39" s="86">
        <v>68</v>
      </c>
      <c r="G39" s="88">
        <f t="shared" si="0"/>
        <v>65.166666666666671</v>
      </c>
    </row>
    <row r="40" spans="1:7" ht="24.75" x14ac:dyDescent="0.15">
      <c r="A40" s="149"/>
      <c r="B40" s="84" t="s">
        <v>116</v>
      </c>
      <c r="C40" s="86">
        <f>C14</f>
        <v>70</v>
      </c>
      <c r="D40" s="86">
        <f>D14</f>
        <v>60</v>
      </c>
      <c r="E40" s="86">
        <f>E14</f>
        <v>55</v>
      </c>
      <c r="F40" s="86">
        <v>68</v>
      </c>
      <c r="G40" s="88">
        <f t="shared" si="0"/>
        <v>65.166666666666671</v>
      </c>
    </row>
    <row r="41" spans="1:7" ht="24.75" x14ac:dyDescent="0.15">
      <c r="A41" s="149"/>
      <c r="B41" s="84" t="s">
        <v>117</v>
      </c>
      <c r="C41" s="86">
        <f>C14</f>
        <v>70</v>
      </c>
      <c r="D41" s="86">
        <f>D14</f>
        <v>60</v>
      </c>
      <c r="E41" s="86">
        <f>E14</f>
        <v>55</v>
      </c>
      <c r="F41" s="86">
        <v>68</v>
      </c>
      <c r="G41" s="88">
        <f t="shared" si="0"/>
        <v>65.166666666666671</v>
      </c>
    </row>
    <row r="42" spans="1:7" ht="24.75" x14ac:dyDescent="0.15">
      <c r="A42" s="149"/>
      <c r="B42" s="84" t="s">
        <v>118</v>
      </c>
      <c r="C42" s="86">
        <f>C14</f>
        <v>70</v>
      </c>
      <c r="D42" s="86">
        <f>D14</f>
        <v>60</v>
      </c>
      <c r="E42" s="86">
        <f>E14</f>
        <v>55</v>
      </c>
      <c r="F42" s="86">
        <v>68</v>
      </c>
      <c r="G42" s="88">
        <f t="shared" si="0"/>
        <v>65.166666666666671</v>
      </c>
    </row>
    <row r="43" spans="1:7" ht="37.5" x14ac:dyDescent="0.15">
      <c r="A43" s="150"/>
      <c r="B43" s="84" t="s">
        <v>119</v>
      </c>
      <c r="C43" s="86">
        <f>C14</f>
        <v>70</v>
      </c>
      <c r="D43" s="86">
        <f>D14</f>
        <v>60</v>
      </c>
      <c r="E43" s="86">
        <f>E14</f>
        <v>55</v>
      </c>
      <c r="F43" s="86">
        <v>68</v>
      </c>
      <c r="G43" s="88">
        <f t="shared" si="0"/>
        <v>65.166666666666671</v>
      </c>
    </row>
    <row r="44" spans="1:7" x14ac:dyDescent="0.15">
      <c r="A44" s="84"/>
      <c r="B44" s="84"/>
      <c r="C44" s="22"/>
      <c r="D44" s="22"/>
      <c r="E44" s="22"/>
      <c r="F44" s="22"/>
      <c r="G44" s="22"/>
    </row>
    <row r="45" spans="1:7" ht="22.5" customHeight="1" x14ac:dyDescent="0.15">
      <c r="A45" s="16" t="s">
        <v>33</v>
      </c>
      <c r="B45" s="51">
        <v>23</v>
      </c>
      <c r="C45" s="140"/>
      <c r="D45" s="141"/>
      <c r="E45" s="141"/>
      <c r="F45" s="141"/>
      <c r="G45" s="32">
        <f>SUM(G14:G44)</f>
        <v>1498.8333333333337</v>
      </c>
    </row>
    <row r="46" spans="1:7" ht="24" customHeight="1" x14ac:dyDescent="0.15">
      <c r="A46" s="151" t="s">
        <v>34</v>
      </c>
      <c r="B46" s="152"/>
      <c r="C46" s="144">
        <f>G45/B45</f>
        <v>65.166666666666686</v>
      </c>
      <c r="D46" s="145"/>
      <c r="E46" s="145"/>
      <c r="F46" s="145"/>
      <c r="G46" s="153"/>
    </row>
    <row r="47" spans="1:7" x14ac:dyDescent="0.15">
      <c r="A47" s="79"/>
    </row>
    <row r="48" spans="1:7" x14ac:dyDescent="0.15">
      <c r="A48" s="92" t="str">
        <f>'PPKn 5'!A29</f>
        <v>Mengetahui</v>
      </c>
      <c r="B48" s="7"/>
      <c r="C48" s="93"/>
      <c r="D48" s="94"/>
    </row>
    <row r="49" spans="1:4" x14ac:dyDescent="0.15">
      <c r="A49" s="92" t="str">
        <f>'PPKn 5'!A30</f>
        <v>Kepala Sekolah,</v>
      </c>
      <c r="B49" s="7"/>
      <c r="C49" s="93"/>
      <c r="D49" s="94" t="str">
        <f>'PPKn 5'!D30</f>
        <v>Guru Kelas,</v>
      </c>
    </row>
    <row r="50" spans="1:4" x14ac:dyDescent="0.15">
      <c r="A50" s="95"/>
      <c r="B50" s="7"/>
      <c r="C50" s="93"/>
      <c r="D50" s="94"/>
    </row>
    <row r="51" spans="1:4" x14ac:dyDescent="0.15">
      <c r="A51" s="96"/>
      <c r="B51" s="7"/>
      <c r="C51" s="93"/>
      <c r="D51" s="94"/>
    </row>
    <row r="52" spans="1:4" x14ac:dyDescent="0.15">
      <c r="A52" s="96"/>
      <c r="B52" s="7"/>
      <c r="C52" s="93"/>
      <c r="D52" s="94"/>
    </row>
    <row r="53" spans="1:4" x14ac:dyDescent="0.15">
      <c r="A53" s="97" t="str">
        <f>'PPKn 5'!A34</f>
        <v>...............................</v>
      </c>
      <c r="B53" s="7"/>
      <c r="C53" s="93"/>
      <c r="D53" s="98" t="str">
        <f>'PPKn 5'!D34</f>
        <v>.......................................</v>
      </c>
    </row>
    <row r="54" spans="1:4" x14ac:dyDescent="0.15">
      <c r="A54" s="92" t="str">
        <f>'PPKn 5'!A35</f>
        <v>NIP. ............................</v>
      </c>
      <c r="B54" s="7"/>
      <c r="C54" s="93"/>
      <c r="D54" s="99" t="str">
        <f>'PPKn 5'!D35</f>
        <v>NIP. ............................</v>
      </c>
    </row>
    <row r="55" spans="1:4" x14ac:dyDescent="0.15">
      <c r="A55" s="79"/>
    </row>
    <row r="56" spans="1:4" x14ac:dyDescent="0.15">
      <c r="A56" s="79"/>
    </row>
  </sheetData>
  <mergeCells count="15">
    <mergeCell ref="A46:B46"/>
    <mergeCell ref="C46:G46"/>
    <mergeCell ref="A1:G1"/>
    <mergeCell ref="A2:G2"/>
    <mergeCell ref="A9:A11"/>
    <mergeCell ref="B9:B11"/>
    <mergeCell ref="C9:C10"/>
    <mergeCell ref="D9:E9"/>
    <mergeCell ref="F9:F10"/>
    <mergeCell ref="G9:G11"/>
    <mergeCell ref="A20:A24"/>
    <mergeCell ref="A25:A26"/>
    <mergeCell ref="A29:A30"/>
    <mergeCell ref="A39:A43"/>
    <mergeCell ref="C45:F45"/>
  </mergeCells>
  <printOptions horizontalCentered="1"/>
  <pageMargins left="0.78740157480314965" right="0.19685039370078741" top="0.78740157480314965" bottom="0.78740157480314965" header="0.31496062992125984" footer="0.31496062992125984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Normal="100" zoomScaleSheetLayoutView="100" workbookViewId="0" xr3:uid="{51F8DEE0-4D01-5F28-A812-FC0BD7CAC4A5}">
      <selection activeCell="B7" sqref="B7"/>
    </sheetView>
  </sheetViews>
  <sheetFormatPr defaultColWidth="9.16796875" defaultRowHeight="13.5" x14ac:dyDescent="0.15"/>
  <cols>
    <col min="1" max="1" width="26.29296875" style="78" customWidth="1"/>
    <col min="2" max="2" width="29.9375" style="78" customWidth="1"/>
    <col min="3" max="3" width="8.08984375" style="7" customWidth="1"/>
    <col min="4" max="6" width="8.359375" style="7" customWidth="1"/>
    <col min="7" max="7" width="7.8203125" style="7" customWidth="1"/>
    <col min="8" max="8" width="1.88671875" style="78" customWidth="1"/>
    <col min="9" max="16384" width="9.16796875" style="78"/>
  </cols>
  <sheetData>
    <row r="1" spans="1:9" s="7" customFormat="1" ht="15" customHeight="1" x14ac:dyDescent="0.15">
      <c r="A1" s="158" t="s">
        <v>12</v>
      </c>
      <c r="B1" s="158"/>
      <c r="C1" s="158"/>
      <c r="D1" s="158"/>
      <c r="E1" s="158"/>
      <c r="F1" s="158"/>
      <c r="G1" s="158"/>
      <c r="H1" s="100"/>
      <c r="I1" s="100"/>
    </row>
    <row r="2" spans="1:9" s="7" customFormat="1" ht="15" customHeight="1" x14ac:dyDescent="0.15">
      <c r="A2" s="158" t="s">
        <v>11</v>
      </c>
      <c r="B2" s="158"/>
      <c r="C2" s="158"/>
      <c r="D2" s="158"/>
      <c r="E2" s="158"/>
      <c r="F2" s="158"/>
      <c r="G2" s="158"/>
      <c r="H2" s="100"/>
      <c r="I2" s="100"/>
    </row>
    <row r="3" spans="1:9" s="7" customFormat="1" x14ac:dyDescent="0.15">
      <c r="A3" s="77" t="s">
        <v>7</v>
      </c>
      <c r="B3" s="7" t="str">
        <f>'PPKn 5'!$B$3</f>
        <v>: SD Negeri ..........................</v>
      </c>
    </row>
    <row r="4" spans="1:9" s="7" customFormat="1" x14ac:dyDescent="0.15">
      <c r="A4" s="77" t="s">
        <v>8</v>
      </c>
      <c r="B4" s="7" t="s">
        <v>121</v>
      </c>
    </row>
    <row r="5" spans="1:9" x14ac:dyDescent="0.15">
      <c r="A5" s="78" t="s">
        <v>13</v>
      </c>
      <c r="B5" s="78" t="str">
        <f>'PPKn 5'!$B$5</f>
        <v>: 2016/2017</v>
      </c>
      <c r="C5" s="78"/>
      <c r="D5" s="78"/>
      <c r="E5" s="78"/>
      <c r="F5" s="78"/>
      <c r="G5" s="78"/>
    </row>
    <row r="6" spans="1:9" x14ac:dyDescent="0.15">
      <c r="A6" s="78" t="s">
        <v>9</v>
      </c>
      <c r="B6" s="78" t="str">
        <f>'PPKn 5'!$B$6</f>
        <v>: V (lima)</v>
      </c>
      <c r="C6" s="78"/>
      <c r="D6" s="78"/>
      <c r="E6" s="78"/>
      <c r="F6" s="78"/>
      <c r="G6" s="78"/>
    </row>
    <row r="7" spans="1:9" x14ac:dyDescent="0.15">
      <c r="A7" s="79"/>
      <c r="B7" s="93"/>
      <c r="C7" s="101"/>
      <c r="D7" s="101"/>
      <c r="E7" s="101"/>
      <c r="F7" s="101"/>
      <c r="G7" s="101"/>
    </row>
    <row r="8" spans="1:9" ht="24.75" customHeight="1" x14ac:dyDescent="0.15">
      <c r="A8" s="154" t="s">
        <v>30</v>
      </c>
      <c r="B8" s="154" t="s">
        <v>38</v>
      </c>
      <c r="C8" s="142" t="s">
        <v>88</v>
      </c>
      <c r="D8" s="142" t="s">
        <v>1</v>
      </c>
      <c r="E8" s="142"/>
      <c r="F8" s="142" t="s">
        <v>2</v>
      </c>
      <c r="G8" s="142" t="s">
        <v>3</v>
      </c>
    </row>
    <row r="9" spans="1:9" ht="49.5" x14ac:dyDescent="0.15">
      <c r="A9" s="154"/>
      <c r="B9" s="154"/>
      <c r="C9" s="142"/>
      <c r="D9" s="15" t="s">
        <v>4</v>
      </c>
      <c r="E9" s="15" t="s">
        <v>5</v>
      </c>
      <c r="F9" s="142"/>
      <c r="G9" s="142"/>
    </row>
    <row r="10" spans="1:9" x14ac:dyDescent="0.15">
      <c r="A10" s="154"/>
      <c r="B10" s="154"/>
      <c r="C10" s="15" t="s">
        <v>51</v>
      </c>
      <c r="D10" s="21" t="s">
        <v>51</v>
      </c>
      <c r="E10" s="21" t="s">
        <v>51</v>
      </c>
      <c r="F10" s="21" t="s">
        <v>51</v>
      </c>
      <c r="G10" s="142"/>
    </row>
    <row r="11" spans="1:9" x14ac:dyDescent="0.15">
      <c r="A11" s="80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</row>
    <row r="12" spans="1:9" ht="15" customHeight="1" x14ac:dyDescent="0.15">
      <c r="A12" s="81" t="s">
        <v>126</v>
      </c>
      <c r="B12" s="82"/>
      <c r="C12" s="82"/>
      <c r="D12" s="82"/>
      <c r="E12" s="82"/>
      <c r="F12" s="82"/>
      <c r="G12" s="83"/>
    </row>
    <row r="13" spans="1:9" x14ac:dyDescent="0.15">
      <c r="A13" s="89" t="s">
        <v>122</v>
      </c>
      <c r="B13" s="102"/>
      <c r="C13" s="103"/>
      <c r="D13" s="103"/>
      <c r="E13" s="103"/>
      <c r="F13" s="103"/>
      <c r="G13" s="103"/>
    </row>
    <row r="14" spans="1:9" ht="24.75" x14ac:dyDescent="0.15">
      <c r="A14" s="139" t="s">
        <v>127</v>
      </c>
      <c r="B14" s="84" t="s">
        <v>128</v>
      </c>
      <c r="C14" s="86">
        <v>70</v>
      </c>
      <c r="D14" s="86">
        <v>65</v>
      </c>
      <c r="E14" s="86">
        <v>55</v>
      </c>
      <c r="F14" s="104">
        <v>65</v>
      </c>
      <c r="G14" s="88">
        <f>(((D14+E14)/2)+F14+C14)/3</f>
        <v>65</v>
      </c>
    </row>
    <row r="15" spans="1:9" ht="37.5" x14ac:dyDescent="0.15">
      <c r="A15" s="139"/>
      <c r="B15" s="84" t="s">
        <v>129</v>
      </c>
      <c r="C15" s="86">
        <f>C14</f>
        <v>70</v>
      </c>
      <c r="D15" s="86">
        <f>D14</f>
        <v>65</v>
      </c>
      <c r="E15" s="86">
        <f>E14</f>
        <v>55</v>
      </c>
      <c r="F15" s="104">
        <v>65</v>
      </c>
      <c r="G15" s="88">
        <f t="shared" ref="G15:G22" si="0">(((D15+E15)/2)+F15+C15)/3</f>
        <v>65</v>
      </c>
    </row>
    <row r="16" spans="1:9" ht="49.5" x14ac:dyDescent="0.15">
      <c r="A16" s="139"/>
      <c r="B16" s="84" t="s">
        <v>130</v>
      </c>
      <c r="C16" s="86">
        <f>C14</f>
        <v>70</v>
      </c>
      <c r="D16" s="86">
        <f>D14</f>
        <v>65</v>
      </c>
      <c r="E16" s="86">
        <f>E14</f>
        <v>55</v>
      </c>
      <c r="F16" s="104">
        <v>65</v>
      </c>
      <c r="G16" s="88">
        <f t="shared" si="0"/>
        <v>65</v>
      </c>
    </row>
    <row r="17" spans="1:7" ht="24.75" x14ac:dyDescent="0.15">
      <c r="A17" s="139"/>
      <c r="B17" s="84" t="s">
        <v>131</v>
      </c>
      <c r="C17" s="86">
        <f>C14</f>
        <v>70</v>
      </c>
      <c r="D17" s="86">
        <f>D14</f>
        <v>65</v>
      </c>
      <c r="E17" s="86">
        <f>E14</f>
        <v>55</v>
      </c>
      <c r="F17" s="104">
        <v>65</v>
      </c>
      <c r="G17" s="88">
        <f t="shared" si="0"/>
        <v>65</v>
      </c>
    </row>
    <row r="18" spans="1:7" ht="24.75" x14ac:dyDescent="0.15">
      <c r="A18" s="139"/>
      <c r="B18" s="84" t="s">
        <v>132</v>
      </c>
      <c r="C18" s="86">
        <f>C14</f>
        <v>70</v>
      </c>
      <c r="D18" s="86">
        <f>D14</f>
        <v>65</v>
      </c>
      <c r="E18" s="86">
        <f>E14</f>
        <v>55</v>
      </c>
      <c r="F18" s="104">
        <v>65</v>
      </c>
      <c r="G18" s="88">
        <f t="shared" si="0"/>
        <v>65</v>
      </c>
    </row>
    <row r="19" spans="1:7" ht="24.75" x14ac:dyDescent="0.15">
      <c r="A19" s="139" t="s">
        <v>133</v>
      </c>
      <c r="B19" s="84" t="s">
        <v>134</v>
      </c>
      <c r="C19" s="86">
        <f>C14</f>
        <v>70</v>
      </c>
      <c r="D19" s="86">
        <f>D14</f>
        <v>65</v>
      </c>
      <c r="E19" s="86">
        <f>E14</f>
        <v>55</v>
      </c>
      <c r="F19" s="104">
        <v>65</v>
      </c>
      <c r="G19" s="88">
        <f t="shared" si="0"/>
        <v>65</v>
      </c>
    </row>
    <row r="20" spans="1:7" ht="66" customHeight="1" x14ac:dyDescent="0.15">
      <c r="A20" s="139"/>
      <c r="B20" s="84" t="s">
        <v>135</v>
      </c>
      <c r="C20" s="86">
        <f>C14</f>
        <v>70</v>
      </c>
      <c r="D20" s="86">
        <f>D14</f>
        <v>65</v>
      </c>
      <c r="E20" s="86">
        <f>E14</f>
        <v>55</v>
      </c>
      <c r="F20" s="104">
        <v>65</v>
      </c>
      <c r="G20" s="88">
        <f t="shared" si="0"/>
        <v>65</v>
      </c>
    </row>
    <row r="21" spans="1:7" ht="49.5" x14ac:dyDescent="0.15">
      <c r="A21" s="139" t="s">
        <v>136</v>
      </c>
      <c r="B21" s="84" t="s">
        <v>137</v>
      </c>
      <c r="C21" s="86">
        <f>C14</f>
        <v>70</v>
      </c>
      <c r="D21" s="86">
        <f>D14</f>
        <v>65</v>
      </c>
      <c r="E21" s="86">
        <f>E14</f>
        <v>55</v>
      </c>
      <c r="F21" s="104">
        <v>65</v>
      </c>
      <c r="G21" s="88">
        <f t="shared" si="0"/>
        <v>65</v>
      </c>
    </row>
    <row r="22" spans="1:7" ht="49.5" x14ac:dyDescent="0.15">
      <c r="A22" s="139"/>
      <c r="B22" s="84" t="s">
        <v>138</v>
      </c>
      <c r="C22" s="86">
        <f>C14</f>
        <v>70</v>
      </c>
      <c r="D22" s="86">
        <f>D14</f>
        <v>65</v>
      </c>
      <c r="E22" s="86">
        <f>E14</f>
        <v>55</v>
      </c>
      <c r="F22" s="104">
        <v>65</v>
      </c>
      <c r="G22" s="88">
        <f t="shared" si="0"/>
        <v>65</v>
      </c>
    </row>
    <row r="23" spans="1:7" x14ac:dyDescent="0.15">
      <c r="A23" s="102" t="s">
        <v>123</v>
      </c>
      <c r="B23" s="105"/>
      <c r="C23" s="90"/>
      <c r="D23" s="90"/>
      <c r="E23" s="90"/>
      <c r="F23" s="90"/>
      <c r="G23" s="90"/>
    </row>
    <row r="24" spans="1:7" ht="61.5" x14ac:dyDescent="0.15">
      <c r="A24" s="84" t="s">
        <v>139</v>
      </c>
      <c r="B24" s="84" t="s">
        <v>140</v>
      </c>
      <c r="C24" s="86">
        <f>C14</f>
        <v>70</v>
      </c>
      <c r="D24" s="86">
        <f>D14</f>
        <v>65</v>
      </c>
      <c r="E24" s="86">
        <f>E14</f>
        <v>55</v>
      </c>
      <c r="F24" s="104">
        <v>65</v>
      </c>
      <c r="G24" s="88">
        <f>(((D24+E24)/2)+F24+C24)/3</f>
        <v>65</v>
      </c>
    </row>
    <row r="25" spans="1:7" ht="37.5" x14ac:dyDescent="0.15">
      <c r="A25" s="84"/>
      <c r="B25" s="84" t="s">
        <v>141</v>
      </c>
      <c r="C25" s="86">
        <f>C14</f>
        <v>70</v>
      </c>
      <c r="D25" s="86">
        <f>D14</f>
        <v>65</v>
      </c>
      <c r="E25" s="86">
        <f>E14</f>
        <v>55</v>
      </c>
      <c r="F25" s="104">
        <v>65</v>
      </c>
      <c r="G25" s="88">
        <f>(((D25+E25)/2)+F25+C25)/3</f>
        <v>65</v>
      </c>
    </row>
    <row r="26" spans="1:7" x14ac:dyDescent="0.15">
      <c r="A26" s="106"/>
      <c r="B26" s="106"/>
      <c r="C26" s="107"/>
      <c r="D26" s="107"/>
      <c r="E26" s="107"/>
      <c r="F26" s="108"/>
      <c r="G26" s="109"/>
    </row>
    <row r="27" spans="1:7" x14ac:dyDescent="0.15">
      <c r="A27" s="110"/>
      <c r="B27" s="110"/>
      <c r="C27" s="111"/>
      <c r="D27" s="111"/>
      <c r="E27" s="111"/>
      <c r="F27" s="112"/>
      <c r="G27" s="113"/>
    </row>
    <row r="28" spans="1:7" x14ac:dyDescent="0.15">
      <c r="A28" s="110"/>
      <c r="B28" s="110"/>
      <c r="C28" s="111"/>
      <c r="D28" s="111"/>
      <c r="E28" s="111"/>
      <c r="F28" s="112"/>
      <c r="G28" s="113"/>
    </row>
    <row r="29" spans="1:7" x14ac:dyDescent="0.15">
      <c r="A29" s="110"/>
      <c r="B29" s="110"/>
      <c r="C29" s="111"/>
      <c r="D29" s="111"/>
      <c r="E29" s="111"/>
      <c r="F29" s="112"/>
      <c r="G29" s="113"/>
    </row>
    <row r="30" spans="1:7" x14ac:dyDescent="0.15">
      <c r="A30" s="110"/>
      <c r="B30" s="110"/>
      <c r="C30" s="111"/>
      <c r="D30" s="111"/>
      <c r="E30" s="111"/>
      <c r="F30" s="112"/>
      <c r="G30" s="113"/>
    </row>
    <row r="31" spans="1:7" x14ac:dyDescent="0.15">
      <c r="A31" s="110"/>
      <c r="B31" s="110"/>
      <c r="C31" s="111"/>
      <c r="D31" s="111"/>
      <c r="E31" s="111"/>
      <c r="F31" s="112"/>
      <c r="G31" s="113"/>
    </row>
    <row r="32" spans="1:7" x14ac:dyDescent="0.15">
      <c r="A32" s="110"/>
      <c r="B32" s="110"/>
      <c r="C32" s="111"/>
      <c r="D32" s="111"/>
      <c r="E32" s="111"/>
      <c r="F32" s="112"/>
      <c r="G32" s="113"/>
    </row>
    <row r="33" spans="1:7" x14ac:dyDescent="0.15">
      <c r="A33" s="114" t="s">
        <v>142</v>
      </c>
      <c r="B33" s="115"/>
      <c r="C33" s="115"/>
      <c r="D33" s="115"/>
      <c r="E33" s="115"/>
      <c r="F33" s="115"/>
      <c r="G33" s="116"/>
    </row>
    <row r="34" spans="1:7" x14ac:dyDescent="0.15">
      <c r="A34" s="102" t="s">
        <v>30</v>
      </c>
      <c r="B34" s="102" t="s">
        <v>38</v>
      </c>
      <c r="C34" s="22"/>
      <c r="D34" s="22"/>
      <c r="E34" s="22"/>
      <c r="F34" s="22"/>
      <c r="G34" s="22"/>
    </row>
    <row r="35" spans="1:7" ht="20.25" customHeight="1" x14ac:dyDescent="0.15">
      <c r="A35" s="102" t="s">
        <v>124</v>
      </c>
      <c r="B35" s="102"/>
      <c r="C35" s="22"/>
      <c r="D35" s="22"/>
      <c r="E35" s="22"/>
      <c r="F35" s="22"/>
      <c r="G35" s="22"/>
    </row>
    <row r="36" spans="1:7" ht="49.5" x14ac:dyDescent="0.15">
      <c r="A36" s="139" t="s">
        <v>143</v>
      </c>
      <c r="B36" s="84" t="s">
        <v>144</v>
      </c>
      <c r="C36" s="86">
        <f>C14</f>
        <v>70</v>
      </c>
      <c r="D36" s="86">
        <f>D14</f>
        <v>65</v>
      </c>
      <c r="E36" s="86">
        <f>E14</f>
        <v>55</v>
      </c>
      <c r="F36" s="104">
        <v>65</v>
      </c>
      <c r="G36" s="88">
        <f>(((D36+E36)/2)+F36+C36)/3</f>
        <v>65</v>
      </c>
    </row>
    <row r="37" spans="1:7" ht="37.5" x14ac:dyDescent="0.15">
      <c r="A37" s="139"/>
      <c r="B37" s="84" t="s">
        <v>145</v>
      </c>
      <c r="C37" s="86">
        <f>C14</f>
        <v>70</v>
      </c>
      <c r="D37" s="86">
        <f>D14</f>
        <v>65</v>
      </c>
      <c r="E37" s="86">
        <f>E14</f>
        <v>55</v>
      </c>
      <c r="F37" s="104">
        <v>65</v>
      </c>
      <c r="G37" s="88">
        <f>(((D37+E37)/2)+F37+C37)/3</f>
        <v>65</v>
      </c>
    </row>
    <row r="38" spans="1:7" ht="24.75" x14ac:dyDescent="0.15">
      <c r="A38" s="139" t="s">
        <v>146</v>
      </c>
      <c r="B38" s="84" t="s">
        <v>147</v>
      </c>
      <c r="C38" s="86">
        <f>C14</f>
        <v>70</v>
      </c>
      <c r="D38" s="86">
        <f>D14</f>
        <v>65</v>
      </c>
      <c r="E38" s="86">
        <f>E14</f>
        <v>55</v>
      </c>
      <c r="F38" s="104">
        <v>65</v>
      </c>
      <c r="G38" s="88">
        <f>(((D38+E38)/2)+F38+C38)/3</f>
        <v>65</v>
      </c>
    </row>
    <row r="39" spans="1:7" ht="64.5" customHeight="1" x14ac:dyDescent="0.15">
      <c r="A39" s="139"/>
      <c r="B39" s="84" t="s">
        <v>148</v>
      </c>
      <c r="C39" s="86">
        <f>C14</f>
        <v>70</v>
      </c>
      <c r="D39" s="86">
        <f>D14</f>
        <v>65</v>
      </c>
      <c r="E39" s="86">
        <f>E14</f>
        <v>55</v>
      </c>
      <c r="F39" s="104">
        <v>65</v>
      </c>
      <c r="G39" s="88">
        <f>(((D39+E39)/2)+F39+C39)/3</f>
        <v>65</v>
      </c>
    </row>
    <row r="40" spans="1:7" x14ac:dyDescent="0.15">
      <c r="A40" s="102" t="s">
        <v>125</v>
      </c>
      <c r="B40" s="84"/>
      <c r="C40" s="91"/>
      <c r="D40" s="91"/>
      <c r="E40" s="91"/>
      <c r="F40" s="91"/>
      <c r="G40" s="91"/>
    </row>
    <row r="41" spans="1:7" ht="47.25" customHeight="1" x14ac:dyDescent="0.15">
      <c r="A41" s="148" t="s">
        <v>149</v>
      </c>
      <c r="B41" s="84" t="s">
        <v>150</v>
      </c>
      <c r="C41" s="86">
        <f>C14</f>
        <v>70</v>
      </c>
      <c r="D41" s="86">
        <f>D14</f>
        <v>65</v>
      </c>
      <c r="E41" s="86">
        <f>E14</f>
        <v>55</v>
      </c>
      <c r="F41" s="104">
        <v>65</v>
      </c>
      <c r="G41" s="88">
        <f t="shared" ref="G41:G46" si="1">(((D41+E41)/2)+F41+C41)/3</f>
        <v>65</v>
      </c>
    </row>
    <row r="42" spans="1:7" ht="24.75" x14ac:dyDescent="0.15">
      <c r="A42" s="149"/>
      <c r="B42" s="84" t="s">
        <v>151</v>
      </c>
      <c r="C42" s="86">
        <f>C14</f>
        <v>70</v>
      </c>
      <c r="D42" s="86">
        <f>D14</f>
        <v>65</v>
      </c>
      <c r="E42" s="86">
        <f>E14</f>
        <v>55</v>
      </c>
      <c r="F42" s="104">
        <v>65</v>
      </c>
      <c r="G42" s="88">
        <f t="shared" si="1"/>
        <v>65</v>
      </c>
    </row>
    <row r="43" spans="1:7" x14ac:dyDescent="0.15">
      <c r="A43" s="149"/>
      <c r="B43" s="84" t="s">
        <v>152</v>
      </c>
      <c r="C43" s="86">
        <f>C14</f>
        <v>70</v>
      </c>
      <c r="D43" s="86">
        <f>D14</f>
        <v>65</v>
      </c>
      <c r="E43" s="86">
        <f>E14</f>
        <v>55</v>
      </c>
      <c r="F43" s="104">
        <v>65</v>
      </c>
      <c r="G43" s="88">
        <f t="shared" si="1"/>
        <v>65</v>
      </c>
    </row>
    <row r="44" spans="1:7" ht="37.5" x14ac:dyDescent="0.15">
      <c r="A44" s="118"/>
      <c r="B44" s="84" t="s">
        <v>153</v>
      </c>
      <c r="C44" s="86">
        <f>C14</f>
        <v>70</v>
      </c>
      <c r="D44" s="86">
        <f>D14</f>
        <v>65</v>
      </c>
      <c r="E44" s="86">
        <f>E14</f>
        <v>55</v>
      </c>
      <c r="F44" s="104">
        <v>65</v>
      </c>
      <c r="G44" s="88">
        <f t="shared" si="1"/>
        <v>65</v>
      </c>
    </row>
    <row r="45" spans="1:7" ht="24.75" x14ac:dyDescent="0.15">
      <c r="A45" s="118"/>
      <c r="B45" s="117" t="s">
        <v>154</v>
      </c>
      <c r="C45" s="86">
        <f>C14</f>
        <v>70</v>
      </c>
      <c r="D45" s="86">
        <f>D14</f>
        <v>65</v>
      </c>
      <c r="E45" s="86">
        <f>E14</f>
        <v>55</v>
      </c>
      <c r="F45" s="104">
        <v>65</v>
      </c>
      <c r="G45" s="88">
        <f t="shared" si="1"/>
        <v>65</v>
      </c>
    </row>
    <row r="46" spans="1:7" ht="64.5" customHeight="1" x14ac:dyDescent="0.15">
      <c r="A46" s="119"/>
      <c r="B46" s="84" t="s">
        <v>155</v>
      </c>
      <c r="C46" s="86">
        <f>C14</f>
        <v>70</v>
      </c>
      <c r="D46" s="86">
        <f>D14</f>
        <v>65</v>
      </c>
      <c r="E46" s="86">
        <f>E14</f>
        <v>55</v>
      </c>
      <c r="F46" s="104">
        <v>65</v>
      </c>
      <c r="G46" s="88">
        <f t="shared" si="1"/>
        <v>65</v>
      </c>
    </row>
    <row r="47" spans="1:7" ht="49.5" x14ac:dyDescent="0.15">
      <c r="A47" s="84"/>
      <c r="B47" s="84" t="s">
        <v>156</v>
      </c>
      <c r="C47" s="86">
        <f>C14</f>
        <v>70</v>
      </c>
      <c r="D47" s="86">
        <f>D14</f>
        <v>65</v>
      </c>
      <c r="E47" s="86">
        <f>E14</f>
        <v>55</v>
      </c>
      <c r="F47" s="104">
        <v>65</v>
      </c>
      <c r="G47" s="88">
        <f>(((D47+E47)/2)+F47+C47)/3</f>
        <v>65</v>
      </c>
    </row>
    <row r="48" spans="1:7" ht="17.25" customHeight="1" x14ac:dyDescent="0.15">
      <c r="A48" s="16" t="s">
        <v>33</v>
      </c>
      <c r="B48" s="51">
        <v>22</v>
      </c>
      <c r="C48" s="140"/>
      <c r="D48" s="141"/>
      <c r="E48" s="141"/>
      <c r="F48" s="141"/>
      <c r="G48" s="40">
        <f>SUM(G14:G47)</f>
        <v>1430</v>
      </c>
    </row>
    <row r="49" spans="1:7" ht="17.25" customHeight="1" x14ac:dyDescent="0.15">
      <c r="A49" s="142" t="s">
        <v>34</v>
      </c>
      <c r="B49" s="142"/>
      <c r="C49" s="144">
        <f>G48/B48</f>
        <v>65</v>
      </c>
      <c r="D49" s="145"/>
      <c r="E49" s="145"/>
      <c r="F49" s="145"/>
      <c r="G49" s="145"/>
    </row>
    <row r="50" spans="1:7" ht="7.5" customHeight="1" x14ac:dyDescent="0.15">
      <c r="A50" s="79"/>
      <c r="C50" s="120"/>
      <c r="D50" s="120"/>
      <c r="E50" s="120"/>
      <c r="F50" s="120"/>
      <c r="G50" s="120"/>
    </row>
    <row r="51" spans="1:7" x14ac:dyDescent="0.15">
      <c r="A51" s="92" t="str">
        <f>'PPKn 5'!A29</f>
        <v>Mengetahui</v>
      </c>
      <c r="B51" s="7"/>
      <c r="C51" s="93"/>
      <c r="D51" s="94"/>
      <c r="G51" s="120"/>
    </row>
    <row r="52" spans="1:7" x14ac:dyDescent="0.15">
      <c r="A52" s="92" t="str">
        <f>'PPKn 5'!A30</f>
        <v>Kepala Sekolah,</v>
      </c>
      <c r="B52" s="7"/>
      <c r="C52" s="93"/>
      <c r="D52" s="94" t="str">
        <f>'PPKn 5'!D30</f>
        <v>Guru Kelas,</v>
      </c>
      <c r="G52" s="120"/>
    </row>
    <row r="53" spans="1:7" x14ac:dyDescent="0.15">
      <c r="A53" s="95"/>
      <c r="B53" s="7"/>
      <c r="C53" s="93"/>
      <c r="D53" s="94"/>
      <c r="G53" s="120"/>
    </row>
    <row r="54" spans="1:7" x14ac:dyDescent="0.15">
      <c r="A54" s="96"/>
      <c r="B54" s="7"/>
      <c r="C54" s="93"/>
      <c r="D54" s="94"/>
      <c r="G54" s="120"/>
    </row>
    <row r="55" spans="1:7" x14ac:dyDescent="0.15">
      <c r="A55" s="97" t="str">
        <f>'PPKn 5'!A34</f>
        <v>...............................</v>
      </c>
      <c r="B55" s="7"/>
      <c r="C55" s="93"/>
      <c r="D55" s="98" t="str">
        <f>'PPKn 5'!D34</f>
        <v>.......................................</v>
      </c>
      <c r="G55" s="120"/>
    </row>
    <row r="56" spans="1:7" x14ac:dyDescent="0.15">
      <c r="A56" s="92" t="str">
        <f>'PPKn 5'!A35</f>
        <v>NIP. ............................</v>
      </c>
      <c r="B56" s="7"/>
      <c r="C56" s="93"/>
      <c r="D56" s="99" t="str">
        <f>'PPKn 5'!D35</f>
        <v>NIP. ............................</v>
      </c>
      <c r="G56" s="120"/>
    </row>
    <row r="57" spans="1:7" x14ac:dyDescent="0.15">
      <c r="A57" s="79"/>
      <c r="C57" s="120"/>
      <c r="D57" s="120"/>
      <c r="E57" s="120"/>
      <c r="F57" s="120"/>
      <c r="G57" s="120"/>
    </row>
    <row r="58" spans="1:7" x14ac:dyDescent="0.15">
      <c r="A58" s="79"/>
      <c r="C58" s="120"/>
      <c r="D58" s="120"/>
      <c r="E58" s="120"/>
      <c r="F58" s="120"/>
      <c r="G58" s="120"/>
    </row>
    <row r="59" spans="1:7" x14ac:dyDescent="0.15">
      <c r="A59" s="79"/>
      <c r="C59" s="120"/>
      <c r="D59" s="120"/>
      <c r="E59" s="120"/>
      <c r="F59" s="120"/>
      <c r="G59" s="120"/>
    </row>
    <row r="60" spans="1:7" x14ac:dyDescent="0.15">
      <c r="A60" s="79"/>
      <c r="C60" s="120"/>
      <c r="D60" s="120"/>
      <c r="E60" s="120"/>
      <c r="F60" s="120"/>
      <c r="G60" s="120"/>
    </row>
    <row r="61" spans="1:7" x14ac:dyDescent="0.15">
      <c r="A61" s="79"/>
      <c r="C61" s="120"/>
      <c r="D61" s="120"/>
      <c r="E61" s="120"/>
      <c r="F61" s="120"/>
      <c r="G61" s="120"/>
    </row>
    <row r="62" spans="1:7" x14ac:dyDescent="0.15">
      <c r="A62" s="79"/>
      <c r="C62" s="120"/>
      <c r="D62" s="120"/>
      <c r="E62" s="120"/>
      <c r="F62" s="120"/>
      <c r="G62" s="120"/>
    </row>
    <row r="63" spans="1:7" x14ac:dyDescent="0.15">
      <c r="A63" s="79"/>
      <c r="C63" s="120"/>
      <c r="D63" s="120"/>
      <c r="E63" s="120"/>
      <c r="F63" s="120"/>
      <c r="G63" s="120"/>
    </row>
    <row r="64" spans="1:7" x14ac:dyDescent="0.15">
      <c r="A64" s="79"/>
      <c r="C64" s="120"/>
      <c r="D64" s="120"/>
      <c r="E64" s="120"/>
      <c r="F64" s="120"/>
      <c r="G64" s="120"/>
    </row>
    <row r="65" spans="1:7" x14ac:dyDescent="0.15">
      <c r="A65" s="79"/>
      <c r="C65" s="120"/>
      <c r="D65" s="120"/>
      <c r="E65" s="120"/>
      <c r="F65" s="120"/>
      <c r="G65" s="120"/>
    </row>
    <row r="66" spans="1:7" x14ac:dyDescent="0.15">
      <c r="A66" s="79"/>
      <c r="C66" s="120"/>
      <c r="D66" s="120"/>
      <c r="E66" s="120"/>
      <c r="F66" s="120"/>
      <c r="G66" s="120"/>
    </row>
    <row r="67" spans="1:7" x14ac:dyDescent="0.15">
      <c r="A67" s="79"/>
      <c r="C67" s="120"/>
      <c r="D67" s="120"/>
      <c r="E67" s="120"/>
      <c r="F67" s="120"/>
      <c r="G67" s="120"/>
    </row>
    <row r="68" spans="1:7" x14ac:dyDescent="0.15">
      <c r="A68" s="79"/>
      <c r="C68" s="120"/>
      <c r="D68" s="120"/>
      <c r="E68" s="120"/>
      <c r="F68" s="120"/>
      <c r="G68" s="120"/>
    </row>
    <row r="69" spans="1:7" x14ac:dyDescent="0.15">
      <c r="A69" s="79"/>
      <c r="C69" s="120"/>
      <c r="D69" s="120"/>
      <c r="E69" s="120"/>
      <c r="F69" s="120"/>
      <c r="G69" s="120"/>
    </row>
    <row r="70" spans="1:7" x14ac:dyDescent="0.15">
      <c r="A70" s="79"/>
      <c r="C70" s="120"/>
      <c r="D70" s="120"/>
      <c r="E70" s="120"/>
      <c r="F70" s="120"/>
      <c r="G70" s="120"/>
    </row>
    <row r="71" spans="1:7" x14ac:dyDescent="0.15">
      <c r="A71" s="79"/>
      <c r="C71" s="120"/>
      <c r="D71" s="120"/>
      <c r="E71" s="120"/>
      <c r="F71" s="120"/>
      <c r="G71" s="120"/>
    </row>
    <row r="72" spans="1:7" x14ac:dyDescent="0.15">
      <c r="A72" s="79"/>
      <c r="C72" s="120"/>
      <c r="D72" s="120"/>
      <c r="E72" s="120"/>
      <c r="F72" s="120"/>
      <c r="G72" s="120"/>
    </row>
    <row r="73" spans="1:7" x14ac:dyDescent="0.15">
      <c r="A73" s="79"/>
      <c r="C73" s="120"/>
      <c r="D73" s="120"/>
      <c r="E73" s="120"/>
      <c r="F73" s="120"/>
      <c r="G73" s="120"/>
    </row>
    <row r="74" spans="1:7" x14ac:dyDescent="0.15">
      <c r="A74" s="79"/>
      <c r="C74" s="120"/>
      <c r="D74" s="120"/>
      <c r="E74" s="120"/>
      <c r="F74" s="120"/>
      <c r="G74" s="120"/>
    </row>
    <row r="75" spans="1:7" x14ac:dyDescent="0.15">
      <c r="A75" s="79"/>
      <c r="C75" s="120"/>
      <c r="D75" s="120"/>
      <c r="E75" s="120"/>
      <c r="F75" s="120"/>
      <c r="G75" s="120"/>
    </row>
    <row r="76" spans="1:7" x14ac:dyDescent="0.15">
      <c r="A76" s="79"/>
      <c r="C76" s="120"/>
      <c r="D76" s="120"/>
      <c r="E76" s="120"/>
      <c r="F76" s="120"/>
      <c r="G76" s="120"/>
    </row>
    <row r="77" spans="1:7" x14ac:dyDescent="0.15">
      <c r="A77" s="79"/>
      <c r="C77" s="120"/>
      <c r="D77" s="120"/>
      <c r="E77" s="120"/>
      <c r="F77" s="120"/>
      <c r="G77" s="120"/>
    </row>
    <row r="78" spans="1:7" x14ac:dyDescent="0.15">
      <c r="A78" s="79"/>
      <c r="C78" s="120"/>
      <c r="D78" s="120"/>
      <c r="E78" s="120"/>
      <c r="F78" s="120"/>
      <c r="G78" s="120"/>
    </row>
    <row r="79" spans="1:7" x14ac:dyDescent="0.15">
      <c r="A79" s="79"/>
      <c r="C79" s="120"/>
      <c r="D79" s="120"/>
      <c r="E79" s="120"/>
      <c r="F79" s="120"/>
      <c r="G79" s="120"/>
    </row>
    <row r="80" spans="1:7" x14ac:dyDescent="0.15">
      <c r="A80" s="79"/>
      <c r="C80" s="120"/>
      <c r="D80" s="120"/>
      <c r="E80" s="120"/>
      <c r="F80" s="120"/>
      <c r="G80" s="120"/>
    </row>
    <row r="81" spans="1:7" x14ac:dyDescent="0.15">
      <c r="A81" s="79"/>
      <c r="C81" s="120"/>
      <c r="D81" s="120"/>
      <c r="E81" s="120"/>
      <c r="F81" s="120"/>
      <c r="G81" s="120"/>
    </row>
    <row r="82" spans="1:7" x14ac:dyDescent="0.15">
      <c r="A82" s="79"/>
      <c r="C82" s="120"/>
      <c r="D82" s="120"/>
      <c r="E82" s="120"/>
      <c r="F82" s="120"/>
      <c r="G82" s="120"/>
    </row>
    <row r="83" spans="1:7" x14ac:dyDescent="0.15">
      <c r="A83" s="79"/>
      <c r="C83" s="120"/>
      <c r="D83" s="120"/>
      <c r="E83" s="120"/>
      <c r="F83" s="120"/>
      <c r="G83" s="120"/>
    </row>
    <row r="84" spans="1:7" x14ac:dyDescent="0.15">
      <c r="A84" s="79"/>
      <c r="C84" s="120"/>
      <c r="D84" s="120"/>
      <c r="E84" s="120"/>
      <c r="F84" s="120"/>
      <c r="G84" s="120"/>
    </row>
    <row r="85" spans="1:7" x14ac:dyDescent="0.15">
      <c r="A85" s="79"/>
      <c r="C85" s="120"/>
      <c r="D85" s="120"/>
      <c r="E85" s="120"/>
      <c r="F85" s="120"/>
      <c r="G85" s="120"/>
    </row>
    <row r="86" spans="1:7" x14ac:dyDescent="0.15">
      <c r="A86" s="79"/>
      <c r="C86" s="120"/>
      <c r="D86" s="120"/>
      <c r="E86" s="120"/>
      <c r="F86" s="120"/>
      <c r="G86" s="120"/>
    </row>
    <row r="87" spans="1:7" x14ac:dyDescent="0.15">
      <c r="A87" s="79"/>
      <c r="C87" s="120"/>
      <c r="D87" s="120"/>
      <c r="E87" s="120"/>
      <c r="F87" s="120"/>
      <c r="G87" s="120"/>
    </row>
    <row r="88" spans="1:7" x14ac:dyDescent="0.15">
      <c r="A88" s="79"/>
      <c r="C88" s="120"/>
      <c r="D88" s="120"/>
      <c r="E88" s="120"/>
      <c r="F88" s="120"/>
      <c r="G88" s="120"/>
    </row>
  </sheetData>
  <mergeCells count="17">
    <mergeCell ref="A14:A18"/>
    <mergeCell ref="A19:A20"/>
    <mergeCell ref="A21:A22"/>
    <mergeCell ref="A36:A37"/>
    <mergeCell ref="A1:G1"/>
    <mergeCell ref="A2:G2"/>
    <mergeCell ref="A8:A10"/>
    <mergeCell ref="B8:B10"/>
    <mergeCell ref="C8:C9"/>
    <mergeCell ref="D8:E8"/>
    <mergeCell ref="F8:F9"/>
    <mergeCell ref="G8:G10"/>
    <mergeCell ref="A38:A39"/>
    <mergeCell ref="A41:A43"/>
    <mergeCell ref="C48:F48"/>
    <mergeCell ref="A49:B49"/>
    <mergeCell ref="C49:G49"/>
  </mergeCells>
  <printOptions horizontalCentered="1"/>
  <pageMargins left="0.59055118110236227" right="0.19685039370078741" top="0.59055118110236227" bottom="0.59055118110236227" header="0.31496062992125984" footer="0.31496062992125984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"/>
  <sheetViews>
    <sheetView zoomScaleNormal="100" zoomScaleSheetLayoutView="100" workbookViewId="0" xr3:uid="{F9CF3CF3-643B-5BE6-8B46-32C596A47465}">
      <selection activeCell="B7" sqref="B7"/>
    </sheetView>
  </sheetViews>
  <sheetFormatPr defaultColWidth="9.16796875" defaultRowHeight="14.25" x14ac:dyDescent="0.15"/>
  <cols>
    <col min="1" max="1" width="23.19140625" style="2" customWidth="1"/>
    <col min="2" max="2" width="30.609375" style="2" customWidth="1"/>
    <col min="3" max="3" width="8.8984375" style="7" customWidth="1"/>
    <col min="4" max="6" width="8.62890625" style="7" customWidth="1"/>
    <col min="7" max="7" width="7.8203125" style="7" customWidth="1"/>
    <col min="8" max="8" width="1.078125" style="2" customWidth="1"/>
    <col min="9" max="16384" width="9.16796875" style="2"/>
  </cols>
  <sheetData>
    <row r="1" spans="1:9" s="7" customFormat="1" ht="15" customHeight="1" x14ac:dyDescent="0.2">
      <c r="A1" s="143" t="s">
        <v>12</v>
      </c>
      <c r="B1" s="143"/>
      <c r="C1" s="143"/>
      <c r="D1" s="143"/>
      <c r="E1" s="143"/>
      <c r="F1" s="143"/>
      <c r="G1" s="143"/>
      <c r="H1" s="6"/>
      <c r="I1" s="6"/>
    </row>
    <row r="2" spans="1:9" s="7" customFormat="1" ht="15" customHeight="1" x14ac:dyDescent="0.2">
      <c r="A2" s="143" t="s">
        <v>11</v>
      </c>
      <c r="B2" s="143"/>
      <c r="C2" s="143"/>
      <c r="D2" s="143"/>
      <c r="E2" s="143"/>
      <c r="F2" s="143"/>
      <c r="G2" s="143"/>
      <c r="H2" s="6"/>
      <c r="I2" s="6"/>
    </row>
    <row r="3" spans="1:9" s="7" customFormat="1" ht="13.5" x14ac:dyDescent="0.15">
      <c r="A3" s="77" t="s">
        <v>7</v>
      </c>
      <c r="B3" s="7" t="str">
        <f>'PPKn 5'!$B$3</f>
        <v>: SD Negeri ..........................</v>
      </c>
    </row>
    <row r="4" spans="1:9" s="7" customFormat="1" ht="13.5" x14ac:dyDescent="0.15">
      <c r="A4" s="77" t="s">
        <v>8</v>
      </c>
      <c r="B4" s="7" t="s">
        <v>157</v>
      </c>
    </row>
    <row r="5" spans="1:9" s="78" customFormat="1" ht="13.5" x14ac:dyDescent="0.15">
      <c r="A5" s="78" t="s">
        <v>13</v>
      </c>
      <c r="B5" s="78" t="str">
        <f>'PPKn 5'!$B$5</f>
        <v>: 2016/2017</v>
      </c>
    </row>
    <row r="6" spans="1:9" s="7" customFormat="1" ht="13.5" x14ac:dyDescent="0.15">
      <c r="A6" s="78" t="s">
        <v>9</v>
      </c>
      <c r="B6" s="78" t="str">
        <f>'PPKn 5'!$B$6</f>
        <v>: V (lima)</v>
      </c>
      <c r="C6" s="78"/>
      <c r="E6" s="78"/>
    </row>
    <row r="7" spans="1:9" s="78" customFormat="1" ht="8.25" customHeight="1" x14ac:dyDescent="0.15">
      <c r="A7" s="79"/>
    </row>
    <row r="8" spans="1:9" s="78" customFormat="1" ht="24.75" customHeight="1" x14ac:dyDescent="0.15">
      <c r="A8" s="142" t="s">
        <v>30</v>
      </c>
      <c r="B8" s="142" t="s">
        <v>38</v>
      </c>
      <c r="C8" s="142" t="s">
        <v>10</v>
      </c>
      <c r="D8" s="142" t="s">
        <v>1</v>
      </c>
      <c r="E8" s="142"/>
      <c r="F8" s="142" t="s">
        <v>2</v>
      </c>
      <c r="G8" s="142" t="s">
        <v>3</v>
      </c>
    </row>
    <row r="9" spans="1:9" s="78" customFormat="1" ht="49.5" x14ac:dyDescent="0.15">
      <c r="A9" s="142"/>
      <c r="B9" s="142"/>
      <c r="C9" s="142"/>
      <c r="D9" s="15" t="s">
        <v>4</v>
      </c>
      <c r="E9" s="15" t="s">
        <v>5</v>
      </c>
      <c r="F9" s="142"/>
      <c r="G9" s="142"/>
    </row>
    <row r="10" spans="1:9" s="78" customFormat="1" ht="13.5" x14ac:dyDescent="0.15">
      <c r="A10" s="142"/>
      <c r="B10" s="142"/>
      <c r="C10" s="15" t="s">
        <v>51</v>
      </c>
      <c r="D10" s="21" t="s">
        <v>51</v>
      </c>
      <c r="E10" s="21" t="s">
        <v>51</v>
      </c>
      <c r="F10" s="21" t="s">
        <v>51</v>
      </c>
      <c r="G10" s="142"/>
    </row>
    <row r="11" spans="1:9" s="78" customFormat="1" ht="13.5" x14ac:dyDescent="0.15">
      <c r="A11" s="80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</row>
    <row r="12" spans="1:9" s="78" customFormat="1" ht="13.5" x14ac:dyDescent="0.15">
      <c r="A12" s="81" t="s">
        <v>14</v>
      </c>
      <c r="B12" s="82"/>
      <c r="C12" s="82"/>
      <c r="D12" s="82"/>
      <c r="E12" s="82"/>
      <c r="F12" s="82"/>
      <c r="G12" s="83"/>
    </row>
    <row r="13" spans="1:9" s="78" customFormat="1" ht="49.5" x14ac:dyDescent="0.15">
      <c r="A13" s="139" t="s">
        <v>158</v>
      </c>
      <c r="B13" s="85" t="s">
        <v>159</v>
      </c>
      <c r="C13" s="86">
        <v>60</v>
      </c>
      <c r="D13" s="86">
        <v>60</v>
      </c>
      <c r="E13" s="86">
        <v>65</v>
      </c>
      <c r="F13" s="87">
        <v>73.349999999999994</v>
      </c>
      <c r="G13" s="88">
        <f t="shared" ref="G13:G22" si="0">(((D13+E13)/2)+F13+C13)/3</f>
        <v>65.283333333333331</v>
      </c>
    </row>
    <row r="14" spans="1:9" s="78" customFormat="1" ht="48" customHeight="1" x14ac:dyDescent="0.15">
      <c r="A14" s="139"/>
      <c r="B14" s="85" t="s">
        <v>281</v>
      </c>
      <c r="C14" s="86">
        <f>C13</f>
        <v>60</v>
      </c>
      <c r="D14" s="86">
        <f>D13</f>
        <v>60</v>
      </c>
      <c r="E14" s="86">
        <f>E13</f>
        <v>65</v>
      </c>
      <c r="F14" s="87">
        <v>73.349999999999994</v>
      </c>
      <c r="G14" s="88">
        <f t="shared" si="0"/>
        <v>65.283333333333331</v>
      </c>
    </row>
    <row r="15" spans="1:9" s="78" customFormat="1" ht="78" customHeight="1" x14ac:dyDescent="0.15">
      <c r="A15" s="139"/>
      <c r="B15" s="85" t="s">
        <v>282</v>
      </c>
      <c r="C15" s="86">
        <f>C13</f>
        <v>60</v>
      </c>
      <c r="D15" s="86">
        <f>D13</f>
        <v>60</v>
      </c>
      <c r="E15" s="86">
        <f>E13</f>
        <v>65</v>
      </c>
      <c r="F15" s="87">
        <v>73.349999999999994</v>
      </c>
      <c r="G15" s="88">
        <f t="shared" si="0"/>
        <v>65.283333333333331</v>
      </c>
    </row>
    <row r="16" spans="1:9" s="78" customFormat="1" ht="27" x14ac:dyDescent="0.15">
      <c r="A16" s="139"/>
      <c r="B16" s="85" t="s">
        <v>283</v>
      </c>
      <c r="C16" s="86">
        <f>C13</f>
        <v>60</v>
      </c>
      <c r="D16" s="86">
        <f>D13</f>
        <v>60</v>
      </c>
      <c r="E16" s="86">
        <f>E13</f>
        <v>65</v>
      </c>
      <c r="F16" s="87">
        <v>73.349999999999994</v>
      </c>
      <c r="G16" s="88">
        <f t="shared" si="0"/>
        <v>65.283333333333331</v>
      </c>
    </row>
    <row r="17" spans="1:7" s="78" customFormat="1" ht="33" customHeight="1" x14ac:dyDescent="0.15">
      <c r="A17" s="139"/>
      <c r="B17" s="85" t="s">
        <v>284</v>
      </c>
      <c r="C17" s="86">
        <f>C13</f>
        <v>60</v>
      </c>
      <c r="D17" s="86">
        <f>D13</f>
        <v>60</v>
      </c>
      <c r="E17" s="86">
        <f>E13</f>
        <v>65</v>
      </c>
      <c r="F17" s="87">
        <v>73.349999999999994</v>
      </c>
      <c r="G17" s="88">
        <f t="shared" si="0"/>
        <v>65.283333333333331</v>
      </c>
    </row>
    <row r="18" spans="1:7" s="78" customFormat="1" ht="13.5" x14ac:dyDescent="0.15">
      <c r="A18" s="89" t="s">
        <v>22</v>
      </c>
      <c r="B18" s="90"/>
      <c r="C18" s="91"/>
      <c r="D18" s="91"/>
      <c r="E18" s="91"/>
      <c r="F18" s="91"/>
      <c r="G18" s="88"/>
    </row>
    <row r="19" spans="1:7" s="78" customFormat="1" ht="63.75" customHeight="1" x14ac:dyDescent="0.15">
      <c r="A19" s="159" t="s">
        <v>160</v>
      </c>
      <c r="B19" s="85" t="s">
        <v>161</v>
      </c>
      <c r="C19" s="86">
        <f>C13</f>
        <v>60</v>
      </c>
      <c r="D19" s="86">
        <f>D13</f>
        <v>60</v>
      </c>
      <c r="E19" s="86">
        <f>E13</f>
        <v>65</v>
      </c>
      <c r="F19" s="87">
        <v>73.349999999999994</v>
      </c>
      <c r="G19" s="88">
        <f t="shared" si="0"/>
        <v>65.283333333333331</v>
      </c>
    </row>
    <row r="20" spans="1:7" s="78" customFormat="1" ht="49.5" x14ac:dyDescent="0.15">
      <c r="A20" s="160"/>
      <c r="B20" s="85" t="s">
        <v>162</v>
      </c>
      <c r="C20" s="86">
        <f>C13</f>
        <v>60</v>
      </c>
      <c r="D20" s="86">
        <f>D13</f>
        <v>60</v>
      </c>
      <c r="E20" s="86">
        <f>E13</f>
        <v>65</v>
      </c>
      <c r="F20" s="87">
        <v>73.349999999999994</v>
      </c>
      <c r="G20" s="88">
        <f t="shared" si="0"/>
        <v>65.283333333333331</v>
      </c>
    </row>
    <row r="21" spans="1:7" s="78" customFormat="1" ht="46.5" customHeight="1" x14ac:dyDescent="0.15">
      <c r="A21" s="161"/>
      <c r="B21" s="85" t="s">
        <v>163</v>
      </c>
      <c r="C21" s="86">
        <f>C13</f>
        <v>60</v>
      </c>
      <c r="D21" s="86">
        <f>D13</f>
        <v>60</v>
      </c>
      <c r="E21" s="86">
        <f>E13</f>
        <v>65</v>
      </c>
      <c r="F21" s="87">
        <v>73.349999999999994</v>
      </c>
      <c r="G21" s="88">
        <f t="shared" si="0"/>
        <v>65.283333333333331</v>
      </c>
    </row>
    <row r="22" spans="1:7" s="78" customFormat="1" ht="48" customHeight="1" x14ac:dyDescent="0.15">
      <c r="A22" s="85"/>
      <c r="B22" s="85" t="s">
        <v>164</v>
      </c>
      <c r="C22" s="86">
        <f>C13</f>
        <v>60</v>
      </c>
      <c r="D22" s="86">
        <f>D13</f>
        <v>60</v>
      </c>
      <c r="E22" s="86">
        <f>E13</f>
        <v>65</v>
      </c>
      <c r="F22" s="87">
        <v>73.349999999999994</v>
      </c>
      <c r="G22" s="88">
        <f t="shared" si="0"/>
        <v>65.283333333333331</v>
      </c>
    </row>
    <row r="23" spans="1:7" s="78" customFormat="1" ht="19.5" customHeight="1" x14ac:dyDescent="0.15">
      <c r="A23" s="16" t="s">
        <v>33</v>
      </c>
      <c r="B23" s="51">
        <v>9</v>
      </c>
      <c r="C23" s="140"/>
      <c r="D23" s="141"/>
      <c r="E23" s="141"/>
      <c r="F23" s="141"/>
      <c r="G23" s="42">
        <f>SUM(G13:G22)</f>
        <v>587.54999999999984</v>
      </c>
    </row>
    <row r="24" spans="1:7" s="78" customFormat="1" ht="19.5" customHeight="1" x14ac:dyDescent="0.15">
      <c r="A24" s="142" t="s">
        <v>34</v>
      </c>
      <c r="B24" s="142"/>
      <c r="C24" s="144">
        <f>G23/B23</f>
        <v>65.283333333333317</v>
      </c>
      <c r="D24" s="145"/>
      <c r="E24" s="145"/>
      <c r="F24" s="145"/>
      <c r="G24" s="153"/>
    </row>
    <row r="25" spans="1:7" s="78" customFormat="1" ht="6" customHeight="1" x14ac:dyDescent="0.15">
      <c r="C25" s="29"/>
      <c r="D25" s="29"/>
      <c r="E25" s="29"/>
      <c r="F25" s="29"/>
      <c r="G25" s="30"/>
    </row>
    <row r="26" spans="1:7" s="78" customFormat="1" ht="13.5" x14ac:dyDescent="0.15">
      <c r="A26" s="92" t="str">
        <f>'PPKn 5'!A29</f>
        <v>Mengetahui</v>
      </c>
      <c r="B26" s="7"/>
      <c r="C26" s="93"/>
      <c r="D26" s="94"/>
      <c r="E26" s="7"/>
      <c r="F26" s="7"/>
      <c r="G26" s="30"/>
    </row>
    <row r="27" spans="1:7" s="78" customFormat="1" ht="13.5" x14ac:dyDescent="0.15">
      <c r="A27" s="92" t="str">
        <f>'PPKn 5'!A30</f>
        <v>Kepala Sekolah,</v>
      </c>
      <c r="B27" s="7"/>
      <c r="C27" s="93"/>
      <c r="D27" s="94" t="str">
        <f>'PPKn 5'!D30</f>
        <v>Guru Kelas,</v>
      </c>
      <c r="E27" s="7"/>
      <c r="F27" s="7"/>
      <c r="G27" s="30"/>
    </row>
    <row r="28" spans="1:7" s="78" customFormat="1" ht="13.5" x14ac:dyDescent="0.15">
      <c r="A28" s="95"/>
      <c r="B28" s="7"/>
      <c r="C28" s="93"/>
      <c r="D28" s="94"/>
      <c r="E28" s="7"/>
      <c r="F28" s="7"/>
      <c r="G28" s="30"/>
    </row>
    <row r="29" spans="1:7" s="78" customFormat="1" ht="13.5" x14ac:dyDescent="0.15">
      <c r="A29" s="96"/>
      <c r="B29" s="7"/>
      <c r="C29" s="93"/>
      <c r="D29" s="94"/>
      <c r="E29" s="7"/>
      <c r="F29" s="7"/>
      <c r="G29" s="30"/>
    </row>
    <row r="30" spans="1:7" s="78" customFormat="1" ht="13.5" x14ac:dyDescent="0.15">
      <c r="A30" s="96"/>
      <c r="B30" s="7"/>
      <c r="C30" s="93"/>
      <c r="D30" s="94"/>
      <c r="E30" s="7"/>
      <c r="F30" s="7"/>
      <c r="G30" s="30"/>
    </row>
    <row r="31" spans="1:7" s="78" customFormat="1" ht="13.5" x14ac:dyDescent="0.15">
      <c r="A31" s="97" t="str">
        <f>'PPKn 5'!A34</f>
        <v>...............................</v>
      </c>
      <c r="B31" s="7"/>
      <c r="C31" s="93"/>
      <c r="D31" s="98" t="str">
        <f>'PPKn 5'!D34</f>
        <v>.......................................</v>
      </c>
      <c r="E31" s="7"/>
      <c r="F31" s="7"/>
      <c r="G31" s="30"/>
    </row>
    <row r="32" spans="1:7" s="78" customFormat="1" ht="13.5" x14ac:dyDescent="0.15">
      <c r="A32" s="92" t="str">
        <f>'PPKn 5'!A35</f>
        <v>NIP. ............................</v>
      </c>
      <c r="B32" s="7"/>
      <c r="C32" s="93"/>
      <c r="D32" s="99" t="str">
        <f>'PPKn 5'!D35</f>
        <v>NIP. ............................</v>
      </c>
      <c r="E32" s="7"/>
      <c r="F32" s="7"/>
      <c r="G32" s="30"/>
    </row>
    <row r="33" spans="2:7" x14ac:dyDescent="0.15">
      <c r="B33" s="19"/>
      <c r="C33" s="2"/>
      <c r="D33" s="5"/>
      <c r="E33" s="18"/>
      <c r="F33" s="18"/>
      <c r="G33" s="30"/>
    </row>
    <row r="34" spans="2:7" x14ac:dyDescent="0.15">
      <c r="C34" s="29"/>
      <c r="D34" s="29"/>
      <c r="E34" s="29"/>
      <c r="F34" s="29"/>
      <c r="G34" s="30"/>
    </row>
    <row r="35" spans="2:7" x14ac:dyDescent="0.15">
      <c r="C35" s="29"/>
      <c r="D35" s="29"/>
      <c r="E35" s="29"/>
      <c r="F35" s="29"/>
      <c r="G35" s="30"/>
    </row>
    <row r="36" spans="2:7" x14ac:dyDescent="0.15">
      <c r="C36" s="29"/>
      <c r="D36" s="29"/>
      <c r="E36" s="29"/>
      <c r="F36" s="29"/>
      <c r="G36" s="30"/>
    </row>
    <row r="37" spans="2:7" x14ac:dyDescent="0.15">
      <c r="C37" s="29"/>
      <c r="D37" s="29"/>
      <c r="E37" s="29"/>
      <c r="F37" s="29"/>
      <c r="G37" s="30"/>
    </row>
    <row r="38" spans="2:7" x14ac:dyDescent="0.15">
      <c r="C38" s="29"/>
      <c r="D38" s="29"/>
      <c r="E38" s="29"/>
      <c r="F38" s="29"/>
      <c r="G38" s="30"/>
    </row>
    <row r="39" spans="2:7" x14ac:dyDescent="0.15">
      <c r="C39" s="29"/>
      <c r="D39" s="29"/>
      <c r="E39" s="29"/>
      <c r="F39" s="29"/>
      <c r="G39" s="30"/>
    </row>
    <row r="40" spans="2:7" x14ac:dyDescent="0.15">
      <c r="C40" s="29"/>
      <c r="D40" s="29"/>
      <c r="E40" s="29"/>
      <c r="F40" s="29"/>
      <c r="G40" s="30"/>
    </row>
    <row r="41" spans="2:7" x14ac:dyDescent="0.15">
      <c r="C41" s="29"/>
      <c r="D41" s="29"/>
      <c r="E41" s="29"/>
      <c r="F41" s="29"/>
      <c r="G41" s="30"/>
    </row>
    <row r="42" spans="2:7" x14ac:dyDescent="0.15">
      <c r="C42" s="29"/>
      <c r="D42" s="29"/>
      <c r="E42" s="29"/>
      <c r="F42" s="29"/>
      <c r="G42" s="30"/>
    </row>
    <row r="43" spans="2:7" x14ac:dyDescent="0.15">
      <c r="C43" s="29"/>
      <c r="D43" s="29"/>
      <c r="E43" s="29"/>
      <c r="F43" s="29"/>
      <c r="G43" s="30"/>
    </row>
    <row r="44" spans="2:7" x14ac:dyDescent="0.15">
      <c r="C44" s="29"/>
      <c r="D44" s="29"/>
      <c r="E44" s="29"/>
      <c r="F44" s="29"/>
      <c r="G44" s="30"/>
    </row>
    <row r="45" spans="2:7" x14ac:dyDescent="0.15">
      <c r="C45" s="29"/>
      <c r="D45" s="29"/>
      <c r="E45" s="29"/>
      <c r="F45" s="29"/>
      <c r="G45" s="30"/>
    </row>
    <row r="46" spans="2:7" x14ac:dyDescent="0.15">
      <c r="C46" s="29"/>
      <c r="D46" s="29"/>
      <c r="E46" s="29"/>
      <c r="F46" s="29"/>
      <c r="G46" s="30"/>
    </row>
    <row r="47" spans="2:7" x14ac:dyDescent="0.15">
      <c r="C47" s="29"/>
      <c r="D47" s="29"/>
      <c r="E47" s="29"/>
      <c r="F47" s="29"/>
      <c r="G47" s="30"/>
    </row>
    <row r="48" spans="2:7" x14ac:dyDescent="0.15">
      <c r="C48" s="29"/>
      <c r="D48" s="29"/>
      <c r="E48" s="29"/>
      <c r="F48" s="29"/>
      <c r="G48" s="30"/>
    </row>
    <row r="49" spans="3:7" x14ac:dyDescent="0.15">
      <c r="C49" s="29"/>
      <c r="D49" s="29"/>
      <c r="E49" s="29"/>
      <c r="F49" s="29"/>
      <c r="G49" s="30"/>
    </row>
    <row r="50" spans="3:7" x14ac:dyDescent="0.15">
      <c r="C50" s="29"/>
      <c r="D50" s="29"/>
      <c r="E50" s="29"/>
      <c r="F50" s="29"/>
      <c r="G50" s="30"/>
    </row>
    <row r="51" spans="3:7" x14ac:dyDescent="0.15">
      <c r="C51" s="29"/>
      <c r="D51" s="29"/>
      <c r="E51" s="29"/>
      <c r="F51" s="29"/>
      <c r="G51" s="30"/>
    </row>
    <row r="52" spans="3:7" x14ac:dyDescent="0.15">
      <c r="C52" s="29"/>
      <c r="D52" s="29"/>
      <c r="E52" s="29"/>
      <c r="F52" s="29"/>
      <c r="G52" s="30"/>
    </row>
    <row r="53" spans="3:7" x14ac:dyDescent="0.15">
      <c r="C53" s="29"/>
      <c r="D53" s="29"/>
      <c r="E53" s="29"/>
      <c r="F53" s="29"/>
      <c r="G53" s="30"/>
    </row>
    <row r="54" spans="3:7" x14ac:dyDescent="0.15">
      <c r="C54" s="29"/>
      <c r="D54" s="29"/>
      <c r="E54" s="29"/>
      <c r="F54" s="29"/>
      <c r="G54" s="30"/>
    </row>
    <row r="55" spans="3:7" x14ac:dyDescent="0.15">
      <c r="C55" s="29"/>
      <c r="D55" s="29"/>
      <c r="E55" s="29"/>
      <c r="F55" s="29"/>
      <c r="G55" s="30"/>
    </row>
    <row r="56" spans="3:7" x14ac:dyDescent="0.15">
      <c r="C56" s="29"/>
      <c r="D56" s="29"/>
      <c r="E56" s="29"/>
      <c r="F56" s="29"/>
      <c r="G56" s="30"/>
    </row>
    <row r="57" spans="3:7" x14ac:dyDescent="0.15">
      <c r="C57" s="29"/>
      <c r="D57" s="29"/>
      <c r="E57" s="29"/>
      <c r="F57" s="29"/>
      <c r="G57" s="30"/>
    </row>
    <row r="58" spans="3:7" x14ac:dyDescent="0.15">
      <c r="C58" s="29"/>
      <c r="D58" s="29"/>
      <c r="E58" s="29"/>
      <c r="F58" s="29"/>
      <c r="G58" s="30"/>
    </row>
    <row r="59" spans="3:7" x14ac:dyDescent="0.15">
      <c r="C59" s="29"/>
      <c r="D59" s="29"/>
      <c r="E59" s="29"/>
      <c r="F59" s="29"/>
      <c r="G59" s="30"/>
    </row>
    <row r="60" spans="3:7" x14ac:dyDescent="0.15">
      <c r="C60" s="29"/>
      <c r="D60" s="29"/>
      <c r="E60" s="29"/>
      <c r="F60" s="29"/>
      <c r="G60" s="30"/>
    </row>
    <row r="61" spans="3:7" x14ac:dyDescent="0.15">
      <c r="C61" s="29"/>
      <c r="D61" s="29"/>
      <c r="E61" s="29"/>
      <c r="F61" s="29"/>
      <c r="G61" s="30"/>
    </row>
    <row r="62" spans="3:7" x14ac:dyDescent="0.15">
      <c r="C62" s="29"/>
      <c r="D62" s="29"/>
      <c r="E62" s="29"/>
      <c r="F62" s="29"/>
      <c r="G62" s="30"/>
    </row>
    <row r="63" spans="3:7" x14ac:dyDescent="0.15">
      <c r="C63" s="29"/>
      <c r="D63" s="29"/>
      <c r="E63" s="29"/>
      <c r="F63" s="29"/>
      <c r="G63" s="30"/>
    </row>
    <row r="64" spans="3:7" x14ac:dyDescent="0.15">
      <c r="C64" s="29"/>
      <c r="D64" s="29"/>
      <c r="E64" s="29"/>
      <c r="F64" s="29"/>
      <c r="G64" s="30"/>
    </row>
    <row r="65" spans="3:7" x14ac:dyDescent="0.15">
      <c r="C65" s="29"/>
      <c r="D65" s="29"/>
      <c r="E65" s="29"/>
      <c r="F65" s="29"/>
      <c r="G65" s="30"/>
    </row>
    <row r="66" spans="3:7" x14ac:dyDescent="0.15">
      <c r="C66" s="29"/>
      <c r="D66" s="29"/>
      <c r="E66" s="29"/>
      <c r="F66" s="29"/>
      <c r="G66" s="30"/>
    </row>
    <row r="67" spans="3:7" x14ac:dyDescent="0.15">
      <c r="C67" s="29"/>
      <c r="D67" s="29"/>
      <c r="E67" s="29"/>
      <c r="F67" s="29"/>
      <c r="G67" s="30"/>
    </row>
    <row r="68" spans="3:7" x14ac:dyDescent="0.15">
      <c r="C68" s="29"/>
      <c r="D68" s="29"/>
      <c r="E68" s="29"/>
      <c r="F68" s="29"/>
      <c r="G68" s="30"/>
    </row>
    <row r="69" spans="3:7" x14ac:dyDescent="0.15">
      <c r="C69" s="29"/>
      <c r="D69" s="29"/>
      <c r="E69" s="29"/>
      <c r="F69" s="29"/>
      <c r="G69" s="30"/>
    </row>
    <row r="70" spans="3:7" x14ac:dyDescent="0.15">
      <c r="C70" s="29"/>
      <c r="D70" s="29"/>
      <c r="E70" s="29"/>
      <c r="F70" s="29"/>
      <c r="G70" s="30"/>
    </row>
    <row r="71" spans="3:7" x14ac:dyDescent="0.15">
      <c r="C71" s="29"/>
      <c r="D71" s="29"/>
      <c r="E71" s="29"/>
      <c r="F71" s="29"/>
      <c r="G71" s="30"/>
    </row>
    <row r="72" spans="3:7" x14ac:dyDescent="0.15">
      <c r="C72" s="29"/>
      <c r="D72" s="29"/>
      <c r="E72" s="29"/>
      <c r="F72" s="29"/>
      <c r="G72" s="30"/>
    </row>
    <row r="73" spans="3:7" x14ac:dyDescent="0.15">
      <c r="C73" s="29"/>
      <c r="D73" s="29"/>
      <c r="E73" s="29"/>
      <c r="F73" s="29"/>
      <c r="G73" s="30"/>
    </row>
  </sheetData>
  <mergeCells count="13">
    <mergeCell ref="A24:B24"/>
    <mergeCell ref="C24:G24"/>
    <mergeCell ref="A8:A10"/>
    <mergeCell ref="B8:B10"/>
    <mergeCell ref="C8:C9"/>
    <mergeCell ref="D8:E8"/>
    <mergeCell ref="F8:F9"/>
    <mergeCell ref="G8:G10"/>
    <mergeCell ref="A1:G1"/>
    <mergeCell ref="A2:G2"/>
    <mergeCell ref="A13:A17"/>
    <mergeCell ref="A19:A21"/>
    <mergeCell ref="C23:F23"/>
  </mergeCells>
  <printOptions horizontalCentered="1"/>
  <pageMargins left="0.59055118110236227" right="0.39370078740157483" top="0.59055118110236227" bottom="0.39370078740157483" header="0.31496062992125984" footer="0.31496062992125984"/>
  <pageSetup paperSize="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4"/>
  <sheetViews>
    <sheetView zoomScaleNormal="100" zoomScaleSheetLayoutView="100" workbookViewId="0" xr3:uid="{78B4E459-6924-5F8B-B7BA-2DD04133E49E}">
      <selection activeCell="D7" sqref="D7"/>
    </sheetView>
  </sheetViews>
  <sheetFormatPr defaultColWidth="9.16796875" defaultRowHeight="14.25" x14ac:dyDescent="0.15"/>
  <cols>
    <col min="1" max="1" width="3.234375" style="10" customWidth="1"/>
    <col min="2" max="2" width="19.41796875" style="10" customWidth="1"/>
    <col min="3" max="3" width="4.04296875" style="39" customWidth="1"/>
    <col min="4" max="4" width="31.82421875" style="10" customWidth="1"/>
    <col min="5" max="5" width="8.08984375" style="7" customWidth="1"/>
    <col min="6" max="8" width="7.55078125" style="7" customWidth="1"/>
    <col min="9" max="9" width="7.8203125" style="7" customWidth="1"/>
    <col min="10" max="10" width="0.94140625" style="10" customWidth="1"/>
    <col min="11" max="16384" width="9.16796875" style="10"/>
  </cols>
  <sheetData>
    <row r="1" spans="1:9" s="7" customFormat="1" ht="18" x14ac:dyDescent="0.2">
      <c r="A1" s="143" t="s">
        <v>12</v>
      </c>
      <c r="B1" s="143"/>
      <c r="C1" s="143"/>
      <c r="D1" s="143"/>
      <c r="E1" s="143"/>
      <c r="F1" s="143"/>
      <c r="G1" s="143"/>
      <c r="H1" s="143"/>
      <c r="I1" s="6"/>
    </row>
    <row r="2" spans="1:9" s="7" customFormat="1" ht="18" x14ac:dyDescent="0.2">
      <c r="A2" s="143" t="s">
        <v>11</v>
      </c>
      <c r="B2" s="143"/>
      <c r="C2" s="143"/>
      <c r="D2" s="143"/>
      <c r="E2" s="143"/>
      <c r="F2" s="143"/>
      <c r="G2" s="143"/>
      <c r="H2" s="143"/>
      <c r="I2" s="6"/>
    </row>
    <row r="3" spans="1:9" s="7" customFormat="1" ht="7.5" customHeight="1" x14ac:dyDescent="0.2">
      <c r="A3" s="8"/>
      <c r="B3" s="8"/>
      <c r="C3" s="34"/>
      <c r="D3" s="8"/>
      <c r="E3" s="8"/>
      <c r="F3" s="8"/>
      <c r="G3" s="8"/>
      <c r="H3" s="8"/>
      <c r="I3" s="6"/>
    </row>
    <row r="4" spans="1:9" s="7" customFormat="1" x14ac:dyDescent="0.15">
      <c r="B4" s="9" t="s">
        <v>7</v>
      </c>
      <c r="C4" s="121" t="s">
        <v>41</v>
      </c>
      <c r="D4" s="138" t="s">
        <v>287</v>
      </c>
    </row>
    <row r="5" spans="1:9" s="7" customFormat="1" x14ac:dyDescent="0.15">
      <c r="B5" s="9" t="s">
        <v>8</v>
      </c>
      <c r="C5" s="121" t="s">
        <v>41</v>
      </c>
      <c r="D5" s="9" t="s">
        <v>288</v>
      </c>
    </row>
    <row r="6" spans="1:9" s="2" customFormat="1" x14ac:dyDescent="0.15">
      <c r="B6" s="2" t="s">
        <v>13</v>
      </c>
      <c r="C6" s="121" t="s">
        <v>41</v>
      </c>
      <c r="D6" s="2" t="str">
        <f>'PPKn 5'!$B$5</f>
        <v>: 2016/2017</v>
      </c>
    </row>
    <row r="7" spans="1:9" s="2" customFormat="1" x14ac:dyDescent="0.15">
      <c r="B7" s="2" t="s">
        <v>9</v>
      </c>
      <c r="C7" s="121" t="s">
        <v>41</v>
      </c>
      <c r="D7" s="2" t="str">
        <f>'PPKn 5'!$B$6</f>
        <v>: V (lima)</v>
      </c>
    </row>
    <row r="8" spans="1:9" s="2" customFormat="1" x14ac:dyDescent="0.15">
      <c r="A8" s="1"/>
      <c r="C8" s="35"/>
    </row>
    <row r="9" spans="1:9" s="11" customFormat="1" ht="23.25" customHeight="1" x14ac:dyDescent="0.15">
      <c r="A9" s="175" t="s">
        <v>30</v>
      </c>
      <c r="B9" s="175"/>
      <c r="C9" s="175" t="s">
        <v>38</v>
      </c>
      <c r="D9" s="175"/>
      <c r="E9" s="172" t="s">
        <v>88</v>
      </c>
      <c r="F9" s="172" t="s">
        <v>1</v>
      </c>
      <c r="G9" s="172"/>
      <c r="H9" s="172" t="s">
        <v>2</v>
      </c>
      <c r="I9" s="172" t="s">
        <v>3</v>
      </c>
    </row>
    <row r="10" spans="1:9" s="11" customFormat="1" ht="18.75" x14ac:dyDescent="0.1">
      <c r="A10" s="175"/>
      <c r="B10" s="175"/>
      <c r="C10" s="175"/>
      <c r="D10" s="175"/>
      <c r="E10" s="172"/>
      <c r="F10" s="12" t="s">
        <v>4</v>
      </c>
      <c r="G10" s="12" t="s">
        <v>5</v>
      </c>
      <c r="H10" s="172"/>
      <c r="I10" s="172"/>
    </row>
    <row r="11" spans="1:9" s="11" customFormat="1" ht="13.5" x14ac:dyDescent="0.1">
      <c r="A11" s="175"/>
      <c r="B11" s="175"/>
      <c r="C11" s="175"/>
      <c r="D11" s="175"/>
      <c r="E11" s="13" t="s">
        <v>6</v>
      </c>
      <c r="F11" s="13" t="s">
        <v>6</v>
      </c>
      <c r="G11" s="13" t="s">
        <v>6</v>
      </c>
      <c r="H11" s="13" t="s">
        <v>6</v>
      </c>
      <c r="I11" s="172"/>
    </row>
    <row r="12" spans="1:9" s="11" customFormat="1" ht="13.5" x14ac:dyDescent="0.15">
      <c r="A12" s="173">
        <v>1</v>
      </c>
      <c r="B12" s="173"/>
      <c r="C12" s="174">
        <v>2</v>
      </c>
      <c r="D12" s="174"/>
      <c r="E12" s="27">
        <v>3</v>
      </c>
      <c r="F12" s="27">
        <v>4</v>
      </c>
      <c r="G12" s="27">
        <v>5</v>
      </c>
      <c r="H12" s="27">
        <v>6</v>
      </c>
      <c r="I12" s="27">
        <v>7</v>
      </c>
    </row>
    <row r="13" spans="1:9" x14ac:dyDescent="0.15">
      <c r="A13" s="24" t="s">
        <v>14</v>
      </c>
      <c r="B13" s="25"/>
      <c r="C13" s="25"/>
      <c r="D13" s="25"/>
      <c r="E13" s="25"/>
      <c r="F13" s="25"/>
      <c r="G13" s="25"/>
      <c r="H13" s="25"/>
      <c r="I13" s="26"/>
    </row>
    <row r="14" spans="1:9" x14ac:dyDescent="0.15">
      <c r="A14" s="171" t="s">
        <v>165</v>
      </c>
      <c r="B14" s="171"/>
      <c r="C14" s="170"/>
      <c r="D14" s="170"/>
      <c r="E14" s="22"/>
      <c r="F14" s="22"/>
      <c r="G14" s="22"/>
      <c r="H14" s="22"/>
      <c r="I14" s="22"/>
    </row>
    <row r="15" spans="1:9" ht="27" x14ac:dyDescent="0.15">
      <c r="A15" s="4" t="s">
        <v>35</v>
      </c>
      <c r="B15" s="4" t="s">
        <v>235</v>
      </c>
      <c r="C15" s="36" t="s">
        <v>166</v>
      </c>
      <c r="D15" s="4" t="s">
        <v>236</v>
      </c>
      <c r="E15" s="20">
        <v>80</v>
      </c>
      <c r="F15" s="20">
        <v>70</v>
      </c>
      <c r="G15" s="20">
        <v>60</v>
      </c>
      <c r="H15" s="41">
        <v>65</v>
      </c>
      <c r="I15" s="23">
        <f>(((F15+G15)/2)+H15+E15)/3</f>
        <v>70</v>
      </c>
    </row>
    <row r="16" spans="1:9" ht="40.5" x14ac:dyDescent="0.15">
      <c r="A16" s="4"/>
      <c r="B16" s="4"/>
      <c r="C16" s="36" t="s">
        <v>167</v>
      </c>
      <c r="D16" s="4" t="s">
        <v>237</v>
      </c>
      <c r="E16" s="20">
        <v>80</v>
      </c>
      <c r="F16" s="20">
        <v>70</v>
      </c>
      <c r="G16" s="20">
        <v>60</v>
      </c>
      <c r="H16" s="41">
        <v>65</v>
      </c>
      <c r="I16" s="23">
        <f t="shared" ref="I16:I68" si="0">(((F16+G16)/2)+H16+E16)/3</f>
        <v>70</v>
      </c>
    </row>
    <row r="17" spans="1:9" ht="54" x14ac:dyDescent="0.15">
      <c r="A17" s="4"/>
      <c r="B17" s="4"/>
      <c r="C17" s="36" t="s">
        <v>222</v>
      </c>
      <c r="D17" s="4" t="s">
        <v>238</v>
      </c>
      <c r="E17" s="20">
        <v>80</v>
      </c>
      <c r="F17" s="20">
        <v>70</v>
      </c>
      <c r="G17" s="20">
        <v>60</v>
      </c>
      <c r="H17" s="41">
        <v>65</v>
      </c>
      <c r="I17" s="23">
        <f t="shared" si="0"/>
        <v>70</v>
      </c>
    </row>
    <row r="18" spans="1:9" ht="40.5" x14ac:dyDescent="0.15">
      <c r="A18" s="4" t="s">
        <v>36</v>
      </c>
      <c r="B18" s="4" t="s">
        <v>221</v>
      </c>
      <c r="C18" s="36" t="s">
        <v>168</v>
      </c>
      <c r="D18" s="4" t="s">
        <v>239</v>
      </c>
      <c r="E18" s="20">
        <v>80</v>
      </c>
      <c r="F18" s="20">
        <v>70</v>
      </c>
      <c r="G18" s="20">
        <v>60</v>
      </c>
      <c r="H18" s="41">
        <v>65</v>
      </c>
      <c r="I18" s="23">
        <f t="shared" si="0"/>
        <v>70</v>
      </c>
    </row>
    <row r="19" spans="1:9" ht="40.5" x14ac:dyDescent="0.15">
      <c r="A19" s="4"/>
      <c r="B19" s="4"/>
      <c r="C19" s="36" t="s">
        <v>169</v>
      </c>
      <c r="D19" s="4" t="s">
        <v>240</v>
      </c>
      <c r="E19" s="20">
        <v>80</v>
      </c>
      <c r="F19" s="20">
        <v>70</v>
      </c>
      <c r="G19" s="20">
        <v>60</v>
      </c>
      <c r="H19" s="41">
        <v>65</v>
      </c>
      <c r="I19" s="23">
        <f t="shared" si="0"/>
        <v>70</v>
      </c>
    </row>
    <row r="20" spans="1:9" ht="27" x14ac:dyDescent="0.15">
      <c r="A20" s="4"/>
      <c r="B20" s="4"/>
      <c r="C20" s="36" t="s">
        <v>241</v>
      </c>
      <c r="D20" s="4" t="s">
        <v>242</v>
      </c>
      <c r="E20" s="20">
        <v>80</v>
      </c>
      <c r="F20" s="20">
        <v>70</v>
      </c>
      <c r="G20" s="20">
        <v>60</v>
      </c>
      <c r="H20" s="41">
        <v>65</v>
      </c>
      <c r="I20" s="23">
        <f t="shared" si="0"/>
        <v>70</v>
      </c>
    </row>
    <row r="21" spans="1:9" x14ac:dyDescent="0.15">
      <c r="A21" s="171" t="s">
        <v>170</v>
      </c>
      <c r="B21" s="171"/>
      <c r="C21" s="170"/>
      <c r="D21" s="170"/>
      <c r="E21" s="20"/>
      <c r="F21" s="20"/>
      <c r="G21" s="20"/>
      <c r="H21" s="41"/>
      <c r="I21" s="23"/>
    </row>
    <row r="22" spans="1:9" ht="34.5" customHeight="1" x14ac:dyDescent="0.15">
      <c r="A22" s="4" t="s">
        <v>171</v>
      </c>
      <c r="B22" s="4" t="s">
        <v>223</v>
      </c>
      <c r="C22" s="36" t="s">
        <v>172</v>
      </c>
      <c r="D22" s="4" t="s">
        <v>243</v>
      </c>
      <c r="E22" s="20">
        <v>80</v>
      </c>
      <c r="F22" s="20">
        <v>70</v>
      </c>
      <c r="G22" s="20">
        <v>60</v>
      </c>
      <c r="H22" s="41">
        <v>65</v>
      </c>
      <c r="I22" s="23">
        <f t="shared" si="0"/>
        <v>70</v>
      </c>
    </row>
    <row r="23" spans="1:9" ht="27" x14ac:dyDescent="0.15">
      <c r="A23" s="4"/>
      <c r="B23" s="4"/>
      <c r="C23" s="36" t="s">
        <v>173</v>
      </c>
      <c r="D23" s="4" t="s">
        <v>244</v>
      </c>
      <c r="E23" s="20">
        <v>80</v>
      </c>
      <c r="F23" s="20">
        <v>70</v>
      </c>
      <c r="G23" s="20">
        <v>60</v>
      </c>
      <c r="H23" s="41">
        <v>65</v>
      </c>
      <c r="I23" s="23">
        <f t="shared" si="0"/>
        <v>70</v>
      </c>
    </row>
    <row r="24" spans="1:9" ht="40.5" x14ac:dyDescent="0.15">
      <c r="A24" s="4"/>
      <c r="B24" s="4"/>
      <c r="C24" s="36" t="s">
        <v>174</v>
      </c>
      <c r="D24" s="4" t="s">
        <v>245</v>
      </c>
      <c r="E24" s="20">
        <v>80</v>
      </c>
      <c r="F24" s="20">
        <v>70</v>
      </c>
      <c r="G24" s="20">
        <v>60</v>
      </c>
      <c r="H24" s="41">
        <v>65</v>
      </c>
      <c r="I24" s="23">
        <f t="shared" si="0"/>
        <v>70</v>
      </c>
    </row>
    <row r="25" spans="1:9" ht="50.25" customHeight="1" x14ac:dyDescent="0.15">
      <c r="A25" s="4" t="s">
        <v>175</v>
      </c>
      <c r="B25" s="4" t="s">
        <v>176</v>
      </c>
      <c r="C25" s="36" t="s">
        <v>177</v>
      </c>
      <c r="D25" s="4" t="s">
        <v>246</v>
      </c>
      <c r="E25" s="20">
        <v>80</v>
      </c>
      <c r="F25" s="20">
        <v>70</v>
      </c>
      <c r="G25" s="20">
        <v>60</v>
      </c>
      <c r="H25" s="41">
        <v>65</v>
      </c>
      <c r="I25" s="23">
        <f t="shared" si="0"/>
        <v>70</v>
      </c>
    </row>
    <row r="26" spans="1:9" ht="33.75" customHeight="1" x14ac:dyDescent="0.15">
      <c r="A26" s="4"/>
      <c r="B26" s="4"/>
      <c r="C26" s="36" t="s">
        <v>178</v>
      </c>
      <c r="D26" s="4" t="s">
        <v>247</v>
      </c>
      <c r="E26" s="20">
        <v>80</v>
      </c>
      <c r="F26" s="20">
        <v>70</v>
      </c>
      <c r="G26" s="20">
        <v>60</v>
      </c>
      <c r="H26" s="41">
        <v>65</v>
      </c>
      <c r="I26" s="23">
        <f t="shared" si="0"/>
        <v>70</v>
      </c>
    </row>
    <row r="27" spans="1:9" x14ac:dyDescent="0.15">
      <c r="A27" s="171" t="s">
        <v>179</v>
      </c>
      <c r="B27" s="171"/>
      <c r="C27" s="170"/>
      <c r="D27" s="170"/>
      <c r="E27" s="20"/>
      <c r="F27" s="20"/>
      <c r="G27" s="20"/>
      <c r="H27" s="41"/>
      <c r="I27" s="23"/>
    </row>
    <row r="28" spans="1:9" ht="51" customHeight="1" x14ac:dyDescent="0.15">
      <c r="A28" s="4" t="s">
        <v>180</v>
      </c>
      <c r="B28" s="4" t="s">
        <v>181</v>
      </c>
      <c r="C28" s="36" t="s">
        <v>182</v>
      </c>
      <c r="D28" s="4" t="s">
        <v>248</v>
      </c>
      <c r="E28" s="20">
        <v>80</v>
      </c>
      <c r="F28" s="20">
        <v>70</v>
      </c>
      <c r="G28" s="20">
        <v>60</v>
      </c>
      <c r="H28" s="41">
        <v>65</v>
      </c>
      <c r="I28" s="23">
        <f t="shared" si="0"/>
        <v>70</v>
      </c>
    </row>
    <row r="29" spans="1:9" ht="63.75" customHeight="1" x14ac:dyDescent="0.15">
      <c r="A29" s="4"/>
      <c r="B29" s="4"/>
      <c r="C29" s="36" t="s">
        <v>183</v>
      </c>
      <c r="D29" s="4" t="s">
        <v>249</v>
      </c>
      <c r="E29" s="20">
        <v>80</v>
      </c>
      <c r="F29" s="20">
        <v>70</v>
      </c>
      <c r="G29" s="20">
        <v>60</v>
      </c>
      <c r="H29" s="41">
        <v>65</v>
      </c>
      <c r="I29" s="23">
        <f t="shared" si="0"/>
        <v>70</v>
      </c>
    </row>
    <row r="30" spans="1:9" ht="40.5" x14ac:dyDescent="0.15">
      <c r="A30" s="170" t="s">
        <v>184</v>
      </c>
      <c r="B30" s="170" t="s">
        <v>185</v>
      </c>
      <c r="C30" s="36" t="s">
        <v>186</v>
      </c>
      <c r="D30" s="4" t="s">
        <v>250</v>
      </c>
      <c r="E30" s="20">
        <v>80</v>
      </c>
      <c r="F30" s="20">
        <v>70</v>
      </c>
      <c r="G30" s="20">
        <v>60</v>
      </c>
      <c r="H30" s="41">
        <v>65</v>
      </c>
      <c r="I30" s="23">
        <f t="shared" si="0"/>
        <v>70</v>
      </c>
    </row>
    <row r="31" spans="1:9" ht="30" customHeight="1" x14ac:dyDescent="0.15">
      <c r="A31" s="170"/>
      <c r="B31" s="170"/>
      <c r="C31" s="36" t="s">
        <v>187</v>
      </c>
      <c r="D31" s="4" t="s">
        <v>251</v>
      </c>
      <c r="E31" s="20">
        <v>80</v>
      </c>
      <c r="F31" s="20">
        <v>70</v>
      </c>
      <c r="G31" s="20">
        <v>60</v>
      </c>
      <c r="H31" s="41">
        <v>65</v>
      </c>
      <c r="I31" s="23">
        <f t="shared" si="0"/>
        <v>70</v>
      </c>
    </row>
    <row r="32" spans="1:9" x14ac:dyDescent="0.15">
      <c r="A32" s="171" t="s">
        <v>213</v>
      </c>
      <c r="B32" s="171"/>
      <c r="C32" s="170"/>
      <c r="D32" s="170"/>
      <c r="E32" s="20"/>
      <c r="F32" s="20"/>
      <c r="G32" s="20"/>
      <c r="H32" s="41"/>
      <c r="I32" s="23"/>
    </row>
    <row r="33" spans="1:9" ht="49.5" customHeight="1" x14ac:dyDescent="0.15">
      <c r="A33" s="170" t="s">
        <v>188</v>
      </c>
      <c r="B33" s="170" t="s">
        <v>224</v>
      </c>
      <c r="C33" s="36" t="s">
        <v>189</v>
      </c>
      <c r="D33" s="4" t="s">
        <v>252</v>
      </c>
      <c r="E33" s="20">
        <v>80</v>
      </c>
      <c r="F33" s="20">
        <v>70</v>
      </c>
      <c r="G33" s="20">
        <v>60</v>
      </c>
      <c r="H33" s="41">
        <v>65</v>
      </c>
      <c r="I33" s="23">
        <f t="shared" si="0"/>
        <v>70</v>
      </c>
    </row>
    <row r="34" spans="1:9" ht="33.75" customHeight="1" x14ac:dyDescent="0.15">
      <c r="A34" s="170"/>
      <c r="B34" s="170"/>
      <c r="C34" s="36" t="s">
        <v>190</v>
      </c>
      <c r="D34" s="4" t="s">
        <v>253</v>
      </c>
      <c r="E34" s="20">
        <v>80</v>
      </c>
      <c r="F34" s="20">
        <v>70</v>
      </c>
      <c r="G34" s="20">
        <v>60</v>
      </c>
      <c r="H34" s="41">
        <v>65</v>
      </c>
      <c r="I34" s="23">
        <f t="shared" si="0"/>
        <v>70</v>
      </c>
    </row>
    <row r="35" spans="1:9" ht="27" x14ac:dyDescent="0.15">
      <c r="A35" s="4" t="s">
        <v>191</v>
      </c>
      <c r="B35" s="170" t="s">
        <v>254</v>
      </c>
      <c r="C35" s="36" t="s">
        <v>192</v>
      </c>
      <c r="D35" s="4" t="s">
        <v>255</v>
      </c>
      <c r="E35" s="20">
        <v>80</v>
      </c>
      <c r="F35" s="20">
        <v>70</v>
      </c>
      <c r="G35" s="20">
        <v>60</v>
      </c>
      <c r="H35" s="41">
        <v>65</v>
      </c>
      <c r="I35" s="23">
        <f t="shared" si="0"/>
        <v>70</v>
      </c>
    </row>
    <row r="36" spans="1:9" ht="21" customHeight="1" x14ac:dyDescent="0.15">
      <c r="A36" s="4"/>
      <c r="B36" s="170"/>
      <c r="C36" s="36" t="s">
        <v>193</v>
      </c>
      <c r="D36" s="4" t="s">
        <v>256</v>
      </c>
      <c r="E36" s="20">
        <v>80</v>
      </c>
      <c r="F36" s="20">
        <v>70</v>
      </c>
      <c r="G36" s="20">
        <v>60</v>
      </c>
      <c r="H36" s="41">
        <v>65</v>
      </c>
      <c r="I36" s="23">
        <f t="shared" si="0"/>
        <v>70</v>
      </c>
    </row>
    <row r="37" spans="1:9" ht="27" x14ac:dyDescent="0.15">
      <c r="A37" s="4"/>
      <c r="B37" s="4"/>
      <c r="C37" s="36" t="s">
        <v>225</v>
      </c>
      <c r="D37" s="4" t="s">
        <v>257</v>
      </c>
      <c r="E37" s="20">
        <v>80</v>
      </c>
      <c r="F37" s="20">
        <v>70</v>
      </c>
      <c r="G37" s="20">
        <v>60</v>
      </c>
      <c r="H37" s="41">
        <v>65</v>
      </c>
      <c r="I37" s="23">
        <f t="shared" si="0"/>
        <v>70</v>
      </c>
    </row>
    <row r="38" spans="1:9" ht="27" x14ac:dyDescent="0.15">
      <c r="A38" s="4"/>
      <c r="B38" s="4"/>
      <c r="C38" s="36" t="s">
        <v>226</v>
      </c>
      <c r="D38" s="4" t="s">
        <v>258</v>
      </c>
      <c r="E38" s="20">
        <v>80</v>
      </c>
      <c r="F38" s="20">
        <v>70</v>
      </c>
      <c r="G38" s="20">
        <v>60</v>
      </c>
      <c r="H38" s="41">
        <v>65</v>
      </c>
      <c r="I38" s="23">
        <f t="shared" si="0"/>
        <v>70</v>
      </c>
    </row>
    <row r="39" spans="1:9" x14ac:dyDescent="0.15">
      <c r="A39" s="28" t="s">
        <v>22</v>
      </c>
      <c r="B39" s="33"/>
      <c r="C39" s="36"/>
      <c r="D39" s="33"/>
      <c r="E39" s="20"/>
      <c r="F39" s="20"/>
      <c r="G39" s="20"/>
      <c r="H39" s="41"/>
      <c r="I39" s="23"/>
    </row>
    <row r="40" spans="1:9" x14ac:dyDescent="0.15">
      <c r="A40" s="171" t="s">
        <v>165</v>
      </c>
      <c r="B40" s="171"/>
      <c r="C40" s="171"/>
      <c r="D40" s="3"/>
      <c r="E40" s="20"/>
      <c r="F40" s="20"/>
      <c r="G40" s="20"/>
      <c r="H40" s="41"/>
      <c r="I40" s="23"/>
    </row>
    <row r="41" spans="1:9" ht="40.5" x14ac:dyDescent="0.15">
      <c r="A41" s="4" t="s">
        <v>194</v>
      </c>
      <c r="B41" s="4" t="s">
        <v>235</v>
      </c>
      <c r="C41" s="36" t="s">
        <v>195</v>
      </c>
      <c r="D41" s="4" t="s">
        <v>259</v>
      </c>
      <c r="E41" s="20">
        <v>80</v>
      </c>
      <c r="F41" s="20">
        <v>70</v>
      </c>
      <c r="G41" s="20">
        <v>60</v>
      </c>
      <c r="H41" s="41">
        <v>65</v>
      </c>
      <c r="I41" s="23">
        <f t="shared" si="0"/>
        <v>70</v>
      </c>
    </row>
    <row r="42" spans="1:9" ht="54" x14ac:dyDescent="0.15">
      <c r="A42" s="4"/>
      <c r="B42" s="4"/>
      <c r="C42" s="36" t="s">
        <v>196</v>
      </c>
      <c r="D42" s="4" t="s">
        <v>260</v>
      </c>
      <c r="E42" s="20">
        <v>80</v>
      </c>
      <c r="F42" s="20">
        <v>70</v>
      </c>
      <c r="G42" s="20">
        <v>60</v>
      </c>
      <c r="H42" s="41">
        <v>65</v>
      </c>
      <c r="I42" s="23">
        <f t="shared" si="0"/>
        <v>70</v>
      </c>
    </row>
    <row r="43" spans="1:9" ht="40.5" x14ac:dyDescent="0.15">
      <c r="A43" s="4" t="s">
        <v>197</v>
      </c>
      <c r="B43" s="4" t="s">
        <v>221</v>
      </c>
      <c r="C43" s="36" t="s">
        <v>198</v>
      </c>
      <c r="D43" s="4" t="s">
        <v>261</v>
      </c>
      <c r="E43" s="20">
        <v>80</v>
      </c>
      <c r="F43" s="20">
        <v>70</v>
      </c>
      <c r="G43" s="20">
        <v>60</v>
      </c>
      <c r="H43" s="41">
        <v>65</v>
      </c>
      <c r="I43" s="23">
        <f t="shared" si="0"/>
        <v>70</v>
      </c>
    </row>
    <row r="44" spans="1:9" ht="40.5" x14ac:dyDescent="0.15">
      <c r="A44" s="4"/>
      <c r="B44" s="4"/>
      <c r="C44" s="36" t="s">
        <v>199</v>
      </c>
      <c r="D44" s="4" t="s">
        <v>262</v>
      </c>
      <c r="E44" s="20">
        <v>80</v>
      </c>
      <c r="F44" s="20">
        <v>70</v>
      </c>
      <c r="G44" s="20">
        <v>60</v>
      </c>
      <c r="H44" s="41">
        <v>65</v>
      </c>
      <c r="I44" s="23">
        <f t="shared" si="0"/>
        <v>70</v>
      </c>
    </row>
    <row r="45" spans="1:9" ht="35.25" customHeight="1" x14ac:dyDescent="0.15">
      <c r="A45" s="4"/>
      <c r="B45" s="4"/>
      <c r="C45" s="36" t="s">
        <v>200</v>
      </c>
      <c r="D45" s="4" t="s">
        <v>263</v>
      </c>
      <c r="E45" s="20">
        <v>80</v>
      </c>
      <c r="F45" s="20">
        <v>70</v>
      </c>
      <c r="G45" s="20">
        <v>60</v>
      </c>
      <c r="H45" s="41">
        <v>65</v>
      </c>
      <c r="I45" s="23">
        <f t="shared" si="0"/>
        <v>70</v>
      </c>
    </row>
    <row r="46" spans="1:9" ht="40.5" x14ac:dyDescent="0.15">
      <c r="A46" s="4"/>
      <c r="B46" s="4"/>
      <c r="C46" s="36" t="s">
        <v>201</v>
      </c>
      <c r="D46" s="4" t="s">
        <v>264</v>
      </c>
      <c r="E46" s="20">
        <v>80</v>
      </c>
      <c r="F46" s="20">
        <v>70</v>
      </c>
      <c r="G46" s="20">
        <v>60</v>
      </c>
      <c r="H46" s="41">
        <v>65</v>
      </c>
      <c r="I46" s="23">
        <f t="shared" si="0"/>
        <v>70</v>
      </c>
    </row>
    <row r="47" spans="1:9" x14ac:dyDescent="0.15">
      <c r="A47" s="28" t="s">
        <v>170</v>
      </c>
      <c r="B47" s="3"/>
      <c r="C47" s="36"/>
      <c r="D47" s="14"/>
      <c r="E47" s="20"/>
      <c r="F47" s="20"/>
      <c r="G47" s="20"/>
      <c r="H47" s="41"/>
      <c r="I47" s="23"/>
    </row>
    <row r="48" spans="1:9" ht="35.25" customHeight="1" x14ac:dyDescent="0.15">
      <c r="A48" s="4" t="s">
        <v>202</v>
      </c>
      <c r="B48" s="4" t="s">
        <v>223</v>
      </c>
      <c r="C48" s="36" t="s">
        <v>203</v>
      </c>
      <c r="D48" s="4" t="s">
        <v>243</v>
      </c>
      <c r="E48" s="20">
        <v>80</v>
      </c>
      <c r="F48" s="20">
        <v>70</v>
      </c>
      <c r="G48" s="20">
        <v>60</v>
      </c>
      <c r="H48" s="41">
        <v>65</v>
      </c>
      <c r="I48" s="23">
        <f t="shared" si="0"/>
        <v>70</v>
      </c>
    </row>
    <row r="49" spans="1:9" ht="27" x14ac:dyDescent="0.15">
      <c r="A49" s="4"/>
      <c r="B49" s="4"/>
      <c r="C49" s="36" t="s">
        <v>204</v>
      </c>
      <c r="D49" s="4" t="s">
        <v>265</v>
      </c>
      <c r="E49" s="20">
        <v>80</v>
      </c>
      <c r="F49" s="20">
        <v>70</v>
      </c>
      <c r="G49" s="20">
        <v>60</v>
      </c>
      <c r="H49" s="41">
        <v>65</v>
      </c>
      <c r="I49" s="23">
        <f t="shared" si="0"/>
        <v>70</v>
      </c>
    </row>
    <row r="50" spans="1:9" ht="49.5" customHeight="1" x14ac:dyDescent="0.15">
      <c r="A50" s="4"/>
      <c r="B50" s="4"/>
      <c r="C50" s="36" t="s">
        <v>205</v>
      </c>
      <c r="D50" s="4" t="s">
        <v>266</v>
      </c>
      <c r="E50" s="20">
        <v>80</v>
      </c>
      <c r="F50" s="20">
        <v>70</v>
      </c>
      <c r="G50" s="20">
        <v>60</v>
      </c>
      <c r="H50" s="41">
        <v>65</v>
      </c>
      <c r="I50" s="23">
        <f t="shared" si="0"/>
        <v>70</v>
      </c>
    </row>
    <row r="51" spans="1:9" ht="49.5" customHeight="1" x14ac:dyDescent="0.15">
      <c r="A51" s="4" t="s">
        <v>206</v>
      </c>
      <c r="B51" s="4" t="s">
        <v>176</v>
      </c>
      <c r="C51" s="36" t="s">
        <v>207</v>
      </c>
      <c r="D51" s="4" t="s">
        <v>267</v>
      </c>
      <c r="E51" s="20">
        <v>80</v>
      </c>
      <c r="F51" s="20">
        <v>70</v>
      </c>
      <c r="G51" s="20">
        <v>60</v>
      </c>
      <c r="H51" s="41">
        <v>65</v>
      </c>
      <c r="I51" s="23">
        <f t="shared" si="0"/>
        <v>70</v>
      </c>
    </row>
    <row r="52" spans="1:9" ht="27" x14ac:dyDescent="0.15">
      <c r="A52" s="4"/>
      <c r="B52" s="4"/>
      <c r="C52" s="36" t="s">
        <v>208</v>
      </c>
      <c r="D52" s="4" t="s">
        <v>209</v>
      </c>
      <c r="E52" s="74">
        <v>80</v>
      </c>
      <c r="F52" s="20">
        <v>70</v>
      </c>
      <c r="G52" s="20">
        <v>60</v>
      </c>
      <c r="H52" s="41">
        <v>65</v>
      </c>
      <c r="I52" s="23">
        <f t="shared" si="0"/>
        <v>70</v>
      </c>
    </row>
    <row r="53" spans="1:9" ht="64.5" customHeight="1" x14ac:dyDescent="0.15">
      <c r="A53" s="4"/>
      <c r="B53" s="4"/>
      <c r="C53" s="36" t="s">
        <v>210</v>
      </c>
      <c r="D53" s="4" t="s">
        <v>268</v>
      </c>
      <c r="E53" s="20">
        <v>80</v>
      </c>
      <c r="F53" s="20">
        <v>70</v>
      </c>
      <c r="G53" s="20">
        <v>60</v>
      </c>
      <c r="H53" s="41">
        <v>65</v>
      </c>
      <c r="I53" s="23">
        <f t="shared" si="0"/>
        <v>70</v>
      </c>
    </row>
    <row r="54" spans="1:9" ht="36" customHeight="1" x14ac:dyDescent="0.15">
      <c r="A54" s="71"/>
      <c r="B54" s="71"/>
      <c r="C54" s="75"/>
      <c r="D54" s="71"/>
      <c r="E54" s="72"/>
      <c r="F54" s="72"/>
      <c r="G54" s="72"/>
      <c r="H54" s="73"/>
      <c r="I54" s="76"/>
    </row>
    <row r="55" spans="1:9" x14ac:dyDescent="0.15">
      <c r="A55" s="28" t="s">
        <v>179</v>
      </c>
      <c r="B55" s="3"/>
      <c r="C55" s="36"/>
      <c r="D55" s="14"/>
      <c r="E55" s="20"/>
      <c r="F55" s="20"/>
      <c r="G55" s="20"/>
      <c r="H55" s="41"/>
      <c r="I55" s="23"/>
    </row>
    <row r="56" spans="1:9" ht="49.5" customHeight="1" x14ac:dyDescent="0.15">
      <c r="A56" s="4">
        <v>13</v>
      </c>
      <c r="B56" s="4" t="s">
        <v>181</v>
      </c>
      <c r="C56" s="36" t="s">
        <v>214</v>
      </c>
      <c r="D56" s="4" t="s">
        <v>248</v>
      </c>
      <c r="E56" s="20">
        <v>80</v>
      </c>
      <c r="F56" s="20">
        <v>70</v>
      </c>
      <c r="G56" s="20">
        <v>60</v>
      </c>
      <c r="H56" s="41">
        <v>65</v>
      </c>
      <c r="I56" s="23">
        <f t="shared" si="0"/>
        <v>70</v>
      </c>
    </row>
    <row r="57" spans="1:9" ht="64.5" customHeight="1" x14ac:dyDescent="0.15">
      <c r="A57" s="4"/>
      <c r="B57" s="4"/>
      <c r="C57" s="36" t="s">
        <v>215</v>
      </c>
      <c r="D57" s="4" t="s">
        <v>249</v>
      </c>
      <c r="E57" s="20">
        <v>80</v>
      </c>
      <c r="F57" s="20">
        <v>70</v>
      </c>
      <c r="G57" s="20">
        <v>60</v>
      </c>
      <c r="H57" s="41">
        <v>65</v>
      </c>
      <c r="I57" s="23">
        <f t="shared" si="0"/>
        <v>70</v>
      </c>
    </row>
    <row r="58" spans="1:9" ht="64.5" customHeight="1" x14ac:dyDescent="0.15">
      <c r="A58" s="4"/>
      <c r="B58" s="4"/>
      <c r="C58" s="36" t="s">
        <v>216</v>
      </c>
      <c r="D58" s="4" t="s">
        <v>269</v>
      </c>
      <c r="E58" s="20">
        <v>80</v>
      </c>
      <c r="F58" s="20">
        <v>70</v>
      </c>
      <c r="G58" s="20">
        <v>60</v>
      </c>
      <c r="H58" s="41">
        <v>65</v>
      </c>
      <c r="I58" s="23">
        <f t="shared" si="0"/>
        <v>70</v>
      </c>
    </row>
    <row r="59" spans="1:9" ht="40.5" x14ac:dyDescent="0.15">
      <c r="A59" s="4" t="s">
        <v>217</v>
      </c>
      <c r="B59" s="4" t="s">
        <v>270</v>
      </c>
      <c r="C59" s="36" t="s">
        <v>218</v>
      </c>
      <c r="D59" s="4" t="s">
        <v>271</v>
      </c>
      <c r="E59" s="20">
        <v>80</v>
      </c>
      <c r="F59" s="20">
        <v>70</v>
      </c>
      <c r="G59" s="20">
        <v>60</v>
      </c>
      <c r="H59" s="41">
        <v>65</v>
      </c>
      <c r="I59" s="23">
        <f t="shared" si="0"/>
        <v>70</v>
      </c>
    </row>
    <row r="60" spans="1:9" ht="27" x14ac:dyDescent="0.15">
      <c r="A60" s="4"/>
      <c r="B60" s="4"/>
      <c r="C60" s="36" t="s">
        <v>219</v>
      </c>
      <c r="D60" s="4" t="s">
        <v>272</v>
      </c>
      <c r="E60" s="20">
        <v>80</v>
      </c>
      <c r="F60" s="20">
        <v>70</v>
      </c>
      <c r="G60" s="20">
        <v>60</v>
      </c>
      <c r="H60" s="41">
        <v>65</v>
      </c>
      <c r="I60" s="23">
        <f t="shared" si="0"/>
        <v>70</v>
      </c>
    </row>
    <row r="61" spans="1:9" ht="32.25" customHeight="1" x14ac:dyDescent="0.15">
      <c r="A61" s="4"/>
      <c r="B61" s="4"/>
      <c r="C61" s="36" t="s">
        <v>220</v>
      </c>
      <c r="D61" s="4" t="s">
        <v>273</v>
      </c>
      <c r="E61" s="20">
        <v>80</v>
      </c>
      <c r="F61" s="20">
        <v>70</v>
      </c>
      <c r="G61" s="20">
        <v>60</v>
      </c>
      <c r="H61" s="41">
        <v>65</v>
      </c>
      <c r="I61" s="23">
        <f t="shared" si="0"/>
        <v>70</v>
      </c>
    </row>
    <row r="62" spans="1:9" x14ac:dyDescent="0.15">
      <c r="A62" s="28" t="s">
        <v>213</v>
      </c>
      <c r="B62" s="3"/>
      <c r="C62" s="37"/>
      <c r="D62" s="4"/>
      <c r="E62" s="20"/>
      <c r="F62" s="20"/>
      <c r="G62" s="20"/>
      <c r="H62" s="41"/>
      <c r="I62" s="23"/>
    </row>
    <row r="63" spans="1:9" ht="49.5" customHeight="1" x14ac:dyDescent="0.15">
      <c r="A63" s="4" t="s">
        <v>227</v>
      </c>
      <c r="B63" s="4" t="s">
        <v>224</v>
      </c>
      <c r="C63" s="36" t="s">
        <v>228</v>
      </c>
      <c r="D63" s="4" t="s">
        <v>274</v>
      </c>
      <c r="E63" s="20">
        <v>80</v>
      </c>
      <c r="F63" s="20">
        <v>70</v>
      </c>
      <c r="G63" s="20">
        <v>60</v>
      </c>
      <c r="H63" s="41">
        <v>65</v>
      </c>
      <c r="I63" s="23">
        <f t="shared" si="0"/>
        <v>70</v>
      </c>
    </row>
    <row r="64" spans="1:9" ht="35.25" customHeight="1" x14ac:dyDescent="0.15">
      <c r="A64" s="4"/>
      <c r="B64" s="4"/>
      <c r="C64" s="36" t="s">
        <v>229</v>
      </c>
      <c r="D64" s="4" t="s">
        <v>275</v>
      </c>
      <c r="E64" s="20">
        <v>80</v>
      </c>
      <c r="F64" s="20">
        <v>70</v>
      </c>
      <c r="G64" s="20">
        <v>60</v>
      </c>
      <c r="H64" s="41">
        <v>65</v>
      </c>
      <c r="I64" s="23">
        <f t="shared" si="0"/>
        <v>70</v>
      </c>
    </row>
    <row r="65" spans="1:9" ht="31.5" customHeight="1" x14ac:dyDescent="0.15">
      <c r="A65" s="4" t="s">
        <v>230</v>
      </c>
      <c r="B65" s="170" t="s">
        <v>254</v>
      </c>
      <c r="C65" s="36" t="s">
        <v>231</v>
      </c>
      <c r="D65" s="4" t="s">
        <v>276</v>
      </c>
      <c r="E65" s="20">
        <v>80</v>
      </c>
      <c r="F65" s="20">
        <v>70</v>
      </c>
      <c r="G65" s="20">
        <v>60</v>
      </c>
      <c r="H65" s="41">
        <v>65</v>
      </c>
      <c r="I65" s="23">
        <f t="shared" si="0"/>
        <v>70</v>
      </c>
    </row>
    <row r="66" spans="1:9" ht="22.5" customHeight="1" x14ac:dyDescent="0.15">
      <c r="A66" s="4"/>
      <c r="B66" s="170"/>
      <c r="C66" s="36" t="s">
        <v>232</v>
      </c>
      <c r="D66" s="4" t="s">
        <v>277</v>
      </c>
      <c r="E66" s="20">
        <v>80</v>
      </c>
      <c r="F66" s="20">
        <v>70</v>
      </c>
      <c r="G66" s="20">
        <v>60</v>
      </c>
      <c r="H66" s="41">
        <v>65</v>
      </c>
      <c r="I66" s="23">
        <f t="shared" si="0"/>
        <v>70</v>
      </c>
    </row>
    <row r="67" spans="1:9" ht="27" x14ac:dyDescent="0.15">
      <c r="A67" s="4"/>
      <c r="B67" s="170"/>
      <c r="C67" s="36" t="s">
        <v>233</v>
      </c>
      <c r="D67" s="4" t="s">
        <v>257</v>
      </c>
      <c r="E67" s="20">
        <v>80</v>
      </c>
      <c r="F67" s="20">
        <v>70</v>
      </c>
      <c r="G67" s="20">
        <v>60</v>
      </c>
      <c r="H67" s="41">
        <v>65</v>
      </c>
      <c r="I67" s="23">
        <f t="shared" si="0"/>
        <v>70</v>
      </c>
    </row>
    <row r="68" spans="1:9" ht="27" x14ac:dyDescent="0.15">
      <c r="A68" s="4"/>
      <c r="B68" s="4"/>
      <c r="C68" s="36" t="s">
        <v>234</v>
      </c>
      <c r="D68" s="4" t="s">
        <v>258</v>
      </c>
      <c r="E68" s="20">
        <v>80</v>
      </c>
      <c r="F68" s="20">
        <v>70</v>
      </c>
      <c r="G68" s="20">
        <v>60</v>
      </c>
      <c r="H68" s="41">
        <v>65</v>
      </c>
      <c r="I68" s="23">
        <f t="shared" si="0"/>
        <v>70</v>
      </c>
    </row>
    <row r="69" spans="1:9" s="11" customFormat="1" ht="17.25" customHeight="1" x14ac:dyDescent="0.15">
      <c r="A69" s="162" t="s">
        <v>33</v>
      </c>
      <c r="B69" s="163"/>
      <c r="C69" s="164"/>
      <c r="D69" s="43">
        <v>45</v>
      </c>
      <c r="E69" s="165" t="s">
        <v>211</v>
      </c>
      <c r="F69" s="165"/>
      <c r="G69" s="165"/>
      <c r="H69" s="165"/>
      <c r="I69" s="40">
        <f>SUM(I15:I68)</f>
        <v>3150</v>
      </c>
    </row>
    <row r="70" spans="1:9" s="11" customFormat="1" ht="17.25" customHeight="1" x14ac:dyDescent="0.15">
      <c r="A70" s="142" t="s">
        <v>34</v>
      </c>
      <c r="B70" s="142"/>
      <c r="C70" s="142"/>
      <c r="D70" s="142"/>
      <c r="E70" s="166">
        <f>I69/D69</f>
        <v>70</v>
      </c>
      <c r="F70" s="167"/>
      <c r="G70" s="167"/>
      <c r="H70" s="167"/>
      <c r="I70" s="168"/>
    </row>
    <row r="71" spans="1:9" x14ac:dyDescent="0.15">
      <c r="A71" s="38"/>
      <c r="B71" s="38"/>
      <c r="C71" s="35"/>
      <c r="D71" s="38"/>
    </row>
    <row r="72" spans="1:9" x14ac:dyDescent="0.15">
      <c r="A72" s="1" t="s">
        <v>212</v>
      </c>
      <c r="B72" s="2"/>
      <c r="C72" s="35"/>
      <c r="D72" s="2"/>
    </row>
    <row r="73" spans="1:9" ht="31.5" customHeight="1" x14ac:dyDescent="0.15">
      <c r="A73" s="169" t="s">
        <v>278</v>
      </c>
      <c r="B73" s="169"/>
      <c r="C73" s="169"/>
      <c r="D73" s="169"/>
      <c r="E73" s="169"/>
      <c r="F73" s="169"/>
      <c r="G73" s="169"/>
      <c r="H73" s="169"/>
      <c r="I73" s="169"/>
    </row>
    <row r="74" spans="1:9" x14ac:dyDescent="0.15">
      <c r="A74" s="1" t="s">
        <v>279</v>
      </c>
      <c r="B74" s="2"/>
      <c r="C74" s="35"/>
      <c r="D74" s="2"/>
    </row>
    <row r="75" spans="1:9" x14ac:dyDescent="0.15">
      <c r="A75" s="1"/>
      <c r="B75" s="2"/>
      <c r="C75" s="35"/>
      <c r="D75" s="2"/>
    </row>
    <row r="76" spans="1:9" x14ac:dyDescent="0.15">
      <c r="A76" s="1"/>
      <c r="B76" s="44" t="str">
        <f>'PPKn 5'!A29</f>
        <v>Mengetahui</v>
      </c>
      <c r="C76" s="10"/>
      <c r="D76" s="5"/>
      <c r="E76" s="45"/>
      <c r="F76" s="10"/>
      <c r="G76" s="10"/>
    </row>
    <row r="77" spans="1:9" x14ac:dyDescent="0.15">
      <c r="A77" s="1"/>
      <c r="B77" s="44" t="str">
        <f>'PPKn 5'!A30</f>
        <v>Kepala Sekolah,</v>
      </c>
      <c r="C77" s="10"/>
      <c r="D77" s="5"/>
      <c r="E77" s="45" t="str">
        <f>'PPKn 5'!D30</f>
        <v>Guru Kelas,</v>
      </c>
      <c r="F77" s="10"/>
      <c r="G77" s="10"/>
    </row>
    <row r="78" spans="1:9" x14ac:dyDescent="0.15">
      <c r="A78" s="1"/>
      <c r="B78" s="46"/>
      <c r="C78" s="10"/>
      <c r="D78" s="5"/>
      <c r="E78" s="45"/>
      <c r="F78" s="10"/>
      <c r="G78" s="10"/>
    </row>
    <row r="79" spans="1:9" x14ac:dyDescent="0.15">
      <c r="A79" s="1"/>
      <c r="B79" s="47"/>
      <c r="C79" s="10"/>
      <c r="D79" s="5"/>
      <c r="E79" s="45"/>
      <c r="F79" s="10"/>
      <c r="G79" s="10"/>
    </row>
    <row r="80" spans="1:9" x14ac:dyDescent="0.15">
      <c r="A80" s="1"/>
      <c r="B80" s="47"/>
      <c r="C80" s="10"/>
      <c r="D80" s="5"/>
      <c r="E80" s="45"/>
      <c r="F80" s="10"/>
      <c r="G80" s="10"/>
    </row>
    <row r="81" spans="1:7" x14ac:dyDescent="0.15">
      <c r="A81" s="1"/>
      <c r="B81" s="48" t="str">
        <f>'PPKn 5'!A34</f>
        <v>...............................</v>
      </c>
      <c r="C81" s="10"/>
      <c r="D81" s="5"/>
      <c r="E81" s="49" t="str">
        <f>'PPKn 5'!D34</f>
        <v>.......................................</v>
      </c>
      <c r="F81" s="10"/>
      <c r="G81" s="10"/>
    </row>
    <row r="82" spans="1:7" x14ac:dyDescent="0.15">
      <c r="A82" s="1"/>
      <c r="B82" s="44" t="str">
        <f>'PPKn 5'!A35</f>
        <v>NIP. ............................</v>
      </c>
      <c r="C82" s="10"/>
      <c r="D82" s="5"/>
      <c r="E82" s="50" t="str">
        <f>'PPKn 5'!D35</f>
        <v>NIP. ............................</v>
      </c>
      <c r="F82" s="10"/>
      <c r="G82" s="10"/>
    </row>
    <row r="83" spans="1:7" x14ac:dyDescent="0.15">
      <c r="A83" s="1"/>
      <c r="B83" s="2"/>
      <c r="C83" s="35"/>
      <c r="D83" s="2"/>
    </row>
    <row r="84" spans="1:7" x14ac:dyDescent="0.15">
      <c r="A84" s="1"/>
      <c r="B84" s="2"/>
      <c r="C84" s="35"/>
      <c r="D84" s="2"/>
    </row>
    <row r="85" spans="1:7" x14ac:dyDescent="0.15">
      <c r="A85" s="1"/>
      <c r="B85" s="2"/>
      <c r="C85" s="35"/>
      <c r="D85" s="2"/>
    </row>
    <row r="86" spans="1:7" x14ac:dyDescent="0.15">
      <c r="A86" s="1"/>
      <c r="B86" s="2"/>
      <c r="C86" s="35"/>
      <c r="D86" s="2"/>
    </row>
    <row r="87" spans="1:7" x14ac:dyDescent="0.15">
      <c r="A87" s="1"/>
      <c r="B87" s="2"/>
      <c r="C87" s="35"/>
      <c r="D87" s="2"/>
    </row>
    <row r="88" spans="1:7" x14ac:dyDescent="0.15">
      <c r="A88" s="1"/>
      <c r="B88" s="2"/>
      <c r="C88" s="35"/>
      <c r="D88" s="2"/>
    </row>
    <row r="89" spans="1:7" x14ac:dyDescent="0.15">
      <c r="A89" s="1"/>
      <c r="B89" s="2"/>
      <c r="C89" s="35"/>
      <c r="D89" s="2"/>
    </row>
    <row r="90" spans="1:7" x14ac:dyDescent="0.15">
      <c r="A90" s="1"/>
      <c r="B90" s="2"/>
      <c r="C90" s="35"/>
      <c r="D90" s="2"/>
    </row>
    <row r="91" spans="1:7" x14ac:dyDescent="0.15">
      <c r="A91" s="1"/>
      <c r="B91" s="2"/>
      <c r="C91" s="35"/>
      <c r="D91" s="2"/>
    </row>
    <row r="92" spans="1:7" x14ac:dyDescent="0.15">
      <c r="A92" s="1"/>
      <c r="B92" s="2"/>
      <c r="C92" s="35"/>
      <c r="D92" s="2"/>
    </row>
    <row r="93" spans="1:7" x14ac:dyDescent="0.15">
      <c r="A93" s="1"/>
      <c r="B93" s="2"/>
      <c r="C93" s="35"/>
      <c r="D93" s="2"/>
    </row>
    <row r="94" spans="1:7" x14ac:dyDescent="0.15">
      <c r="A94" s="1"/>
      <c r="B94" s="2"/>
      <c r="C94" s="35"/>
      <c r="D94" s="2"/>
    </row>
    <row r="95" spans="1:7" x14ac:dyDescent="0.15">
      <c r="A95" s="1"/>
      <c r="B95" s="2"/>
      <c r="C95" s="35"/>
      <c r="D95" s="2"/>
    </row>
    <row r="96" spans="1:7" x14ac:dyDescent="0.15">
      <c r="A96" s="1"/>
      <c r="B96" s="2"/>
      <c r="C96" s="35"/>
      <c r="D96" s="2"/>
    </row>
    <row r="97" spans="1:4" x14ac:dyDescent="0.15">
      <c r="A97" s="1"/>
      <c r="B97" s="2"/>
      <c r="C97" s="35"/>
      <c r="D97" s="2"/>
    </row>
    <row r="98" spans="1:4" x14ac:dyDescent="0.15">
      <c r="A98" s="1"/>
      <c r="B98" s="2"/>
      <c r="C98" s="35"/>
      <c r="D98" s="2"/>
    </row>
    <row r="99" spans="1:4" x14ac:dyDescent="0.15">
      <c r="A99" s="1"/>
      <c r="B99" s="2"/>
      <c r="C99" s="35"/>
      <c r="D99" s="2"/>
    </row>
    <row r="100" spans="1:4" x14ac:dyDescent="0.15">
      <c r="A100" s="1"/>
      <c r="B100" s="2"/>
      <c r="C100" s="35"/>
      <c r="D100" s="2"/>
    </row>
    <row r="101" spans="1:4" x14ac:dyDescent="0.15">
      <c r="A101" s="1"/>
      <c r="B101" s="2"/>
      <c r="C101" s="35"/>
      <c r="D101" s="2"/>
    </row>
    <row r="102" spans="1:4" x14ac:dyDescent="0.15">
      <c r="A102" s="1"/>
      <c r="B102" s="2"/>
      <c r="C102" s="35"/>
      <c r="D102" s="2"/>
    </row>
    <row r="103" spans="1:4" x14ac:dyDescent="0.15">
      <c r="A103" s="1"/>
      <c r="B103" s="2"/>
      <c r="C103" s="35"/>
      <c r="D103" s="2"/>
    </row>
    <row r="104" spans="1:4" x14ac:dyDescent="0.15">
      <c r="A104" s="1"/>
      <c r="B104" s="2"/>
      <c r="C104" s="35"/>
      <c r="D104" s="2"/>
    </row>
    <row r="105" spans="1:4" x14ac:dyDescent="0.15">
      <c r="A105" s="1"/>
      <c r="B105" s="2"/>
      <c r="C105" s="35"/>
      <c r="D105" s="2"/>
    </row>
    <row r="106" spans="1:4" x14ac:dyDescent="0.15">
      <c r="A106" s="1"/>
      <c r="B106" s="2"/>
      <c r="C106" s="35"/>
      <c r="D106" s="2"/>
    </row>
    <row r="107" spans="1:4" x14ac:dyDescent="0.15">
      <c r="A107" s="1"/>
      <c r="B107" s="2"/>
      <c r="C107" s="35"/>
      <c r="D107" s="2"/>
    </row>
    <row r="108" spans="1:4" x14ac:dyDescent="0.15">
      <c r="A108" s="1"/>
      <c r="B108" s="2"/>
      <c r="C108" s="35"/>
      <c r="D108" s="2"/>
    </row>
    <row r="109" spans="1:4" x14ac:dyDescent="0.15">
      <c r="A109" s="1"/>
      <c r="B109" s="2"/>
      <c r="C109" s="35"/>
      <c r="D109" s="2"/>
    </row>
    <row r="110" spans="1:4" x14ac:dyDescent="0.15">
      <c r="A110" s="1"/>
      <c r="B110" s="2"/>
      <c r="C110" s="35"/>
      <c r="D110" s="2"/>
    </row>
    <row r="111" spans="1:4" x14ac:dyDescent="0.15">
      <c r="A111" s="1"/>
      <c r="B111" s="2"/>
      <c r="C111" s="35"/>
      <c r="D111" s="2"/>
    </row>
    <row r="112" spans="1:4" x14ac:dyDescent="0.15">
      <c r="A112" s="1"/>
      <c r="B112" s="2"/>
      <c r="C112" s="35"/>
      <c r="D112" s="2"/>
    </row>
    <row r="113" spans="1:4" x14ac:dyDescent="0.15">
      <c r="A113" s="1"/>
      <c r="B113" s="2"/>
      <c r="C113" s="35"/>
      <c r="D113" s="2"/>
    </row>
    <row r="114" spans="1:4" x14ac:dyDescent="0.15">
      <c r="A114" s="1"/>
      <c r="B114" s="2"/>
      <c r="C114" s="35"/>
      <c r="D114" s="2"/>
    </row>
  </sheetData>
  <mergeCells count="30">
    <mergeCell ref="A1:H1"/>
    <mergeCell ref="A2:H2"/>
    <mergeCell ref="I9:I11"/>
    <mergeCell ref="A12:B12"/>
    <mergeCell ref="C12:D12"/>
    <mergeCell ref="A9:B11"/>
    <mergeCell ref="C9:D11"/>
    <mergeCell ref="E9:E10"/>
    <mergeCell ref="F9:G9"/>
    <mergeCell ref="H9:H10"/>
    <mergeCell ref="A21:B21"/>
    <mergeCell ref="C21:D21"/>
    <mergeCell ref="A27:B27"/>
    <mergeCell ref="C27:D27"/>
    <mergeCell ref="A14:B14"/>
    <mergeCell ref="C14:D14"/>
    <mergeCell ref="B35:B36"/>
    <mergeCell ref="A40:C40"/>
    <mergeCell ref="B65:B67"/>
    <mergeCell ref="A30:A31"/>
    <mergeCell ref="B30:B31"/>
    <mergeCell ref="A32:B32"/>
    <mergeCell ref="C32:D32"/>
    <mergeCell ref="A33:A34"/>
    <mergeCell ref="B33:B34"/>
    <mergeCell ref="A69:C69"/>
    <mergeCell ref="E69:H69"/>
    <mergeCell ref="A70:D70"/>
    <mergeCell ref="E70:I70"/>
    <mergeCell ref="A73:I73"/>
  </mergeCells>
  <printOptions horizontalCentered="1"/>
  <pageMargins left="0.59055118110236227" right="0.19685039370078741" top="0.59055118110236227" bottom="0.59055118110236227" header="0.31496062992125984" footer="0.31496062992125984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2"/>
  <sheetViews>
    <sheetView workbookViewId="0" xr3:uid="{9B253EF2-77E0-53E3-AE26-4D66ECD923F3}">
      <selection activeCell="F6" sqref="F6"/>
    </sheetView>
  </sheetViews>
  <sheetFormatPr defaultColWidth="0" defaultRowHeight="18" zeroHeight="1" x14ac:dyDescent="0.2"/>
  <cols>
    <col min="1" max="1" width="2.96484375" style="55" customWidth="1"/>
    <col min="2" max="2" width="4.1796875" style="55" customWidth="1"/>
    <col min="3" max="3" width="9.16796875" style="55" customWidth="1"/>
    <col min="4" max="4" width="8.76171875" style="55" customWidth="1"/>
    <col min="5" max="5" width="2.42578125" style="55" customWidth="1"/>
    <col min="6" max="6" width="14.0234375" style="55" customWidth="1"/>
    <col min="7" max="7" width="3.91015625" style="55" customWidth="1"/>
    <col min="8" max="8" width="3.91015625" style="68" customWidth="1"/>
    <col min="9" max="9" width="2.2890625" style="55" customWidth="1"/>
    <col min="10" max="10" width="19.41796875" style="55" customWidth="1"/>
    <col min="11" max="11" width="3.1015625" style="55" customWidth="1"/>
    <col min="12" max="12" width="4.71875" style="54" customWidth="1"/>
    <col min="13" max="13" width="2.15625" style="54" customWidth="1"/>
    <col min="14" max="14" width="5.796875" style="54" customWidth="1"/>
    <col min="15" max="15" width="2.6953125" style="55" customWidth="1"/>
    <col min="16" max="16384" width="0" style="55" hidden="1"/>
  </cols>
  <sheetData>
    <row r="1" spans="2:17" ht="22.5" x14ac:dyDescent="0.2">
      <c r="B1" s="69" t="s">
        <v>280</v>
      </c>
      <c r="C1" s="52"/>
      <c r="D1" s="52"/>
      <c r="E1" s="52"/>
      <c r="F1" s="52"/>
      <c r="G1" s="52"/>
      <c r="H1" s="53"/>
      <c r="I1" s="52"/>
      <c r="J1" s="52"/>
      <c r="K1" s="52"/>
      <c r="L1" s="53"/>
      <c r="M1" s="53"/>
    </row>
    <row r="2" spans="2:17" x14ac:dyDescent="0.2">
      <c r="B2" s="70"/>
      <c r="C2" s="52"/>
      <c r="D2" s="52"/>
      <c r="E2" s="52"/>
      <c r="F2" s="52"/>
      <c r="G2" s="52"/>
      <c r="H2" s="53"/>
      <c r="I2" s="52"/>
      <c r="J2" s="52"/>
      <c r="K2" s="52"/>
      <c r="L2" s="53"/>
      <c r="M2" s="53"/>
    </row>
    <row r="3" spans="2:17" ht="23.1" customHeight="1" x14ac:dyDescent="0.25">
      <c r="B3" s="56" t="s">
        <v>35</v>
      </c>
      <c r="C3" s="57" t="s">
        <v>40</v>
      </c>
      <c r="D3" s="58"/>
      <c r="E3" s="57" t="s">
        <v>41</v>
      </c>
      <c r="F3" s="59" t="s">
        <v>42</v>
      </c>
      <c r="G3" s="60" t="s">
        <v>48</v>
      </c>
      <c r="H3" s="60">
        <v>1</v>
      </c>
      <c r="I3" s="60"/>
      <c r="J3" s="60" t="s">
        <v>50</v>
      </c>
      <c r="K3" s="60" t="s">
        <v>48</v>
      </c>
      <c r="L3" s="61">
        <v>40</v>
      </c>
      <c r="M3" s="61" t="s">
        <v>49</v>
      </c>
      <c r="N3" s="62">
        <v>64</v>
      </c>
    </row>
    <row r="4" spans="2:17" ht="23.1" customHeight="1" x14ac:dyDescent="0.2">
      <c r="B4" s="63"/>
      <c r="C4" s="64"/>
      <c r="D4" s="64"/>
      <c r="E4" s="64"/>
      <c r="F4" s="59" t="s">
        <v>43</v>
      </c>
      <c r="G4" s="60" t="s">
        <v>48</v>
      </c>
      <c r="H4" s="60">
        <v>2</v>
      </c>
      <c r="I4" s="60"/>
      <c r="J4" s="60" t="s">
        <v>50</v>
      </c>
      <c r="K4" s="60" t="s">
        <v>48</v>
      </c>
      <c r="L4" s="61">
        <v>65</v>
      </c>
      <c r="M4" s="61" t="s">
        <v>49</v>
      </c>
      <c r="N4" s="62">
        <v>80</v>
      </c>
    </row>
    <row r="5" spans="2:17" ht="23.1" customHeight="1" x14ac:dyDescent="0.2">
      <c r="B5" s="65"/>
      <c r="C5" s="66"/>
      <c r="D5" s="66"/>
      <c r="E5" s="66"/>
      <c r="F5" s="59" t="s">
        <v>44</v>
      </c>
      <c r="G5" s="60" t="s">
        <v>48</v>
      </c>
      <c r="H5" s="60">
        <v>3</v>
      </c>
      <c r="I5" s="60"/>
      <c r="J5" s="60" t="s">
        <v>50</v>
      </c>
      <c r="K5" s="60" t="s">
        <v>48</v>
      </c>
      <c r="L5" s="61">
        <v>81</v>
      </c>
      <c r="M5" s="61" t="s">
        <v>49</v>
      </c>
      <c r="N5" s="62">
        <v>100</v>
      </c>
    </row>
    <row r="6" spans="2:17" ht="23.1" customHeight="1" x14ac:dyDescent="0.25">
      <c r="B6" s="56" t="s">
        <v>36</v>
      </c>
      <c r="C6" s="57" t="s">
        <v>45</v>
      </c>
      <c r="D6" s="58"/>
      <c r="E6" s="57" t="s">
        <v>41</v>
      </c>
      <c r="F6" s="59" t="s">
        <v>42</v>
      </c>
      <c r="G6" s="60" t="s">
        <v>48</v>
      </c>
      <c r="H6" s="60">
        <v>3</v>
      </c>
      <c r="I6" s="60"/>
      <c r="J6" s="60" t="s">
        <v>50</v>
      </c>
      <c r="K6" s="60" t="s">
        <v>48</v>
      </c>
      <c r="L6" s="61">
        <v>40</v>
      </c>
      <c r="M6" s="61" t="s">
        <v>49</v>
      </c>
      <c r="N6" s="62">
        <v>64</v>
      </c>
    </row>
    <row r="7" spans="2:17" ht="23.1" customHeight="1" x14ac:dyDescent="0.2">
      <c r="B7" s="63"/>
      <c r="C7" s="64"/>
      <c r="D7" s="64"/>
      <c r="E7" s="64"/>
      <c r="F7" s="59" t="s">
        <v>43</v>
      </c>
      <c r="G7" s="60" t="s">
        <v>48</v>
      </c>
      <c r="H7" s="60">
        <v>2</v>
      </c>
      <c r="I7" s="60"/>
      <c r="J7" s="60" t="s">
        <v>50</v>
      </c>
      <c r="K7" s="60" t="s">
        <v>48</v>
      </c>
      <c r="L7" s="61">
        <v>65</v>
      </c>
      <c r="M7" s="61" t="s">
        <v>49</v>
      </c>
      <c r="N7" s="62">
        <v>80</v>
      </c>
      <c r="Q7" s="67"/>
    </row>
    <row r="8" spans="2:17" ht="23.1" customHeight="1" x14ac:dyDescent="0.2">
      <c r="B8" s="65"/>
      <c r="C8" s="66"/>
      <c r="D8" s="66"/>
      <c r="E8" s="66"/>
      <c r="F8" s="59" t="s">
        <v>44</v>
      </c>
      <c r="G8" s="60" t="s">
        <v>48</v>
      </c>
      <c r="H8" s="60">
        <v>1</v>
      </c>
      <c r="I8" s="60"/>
      <c r="J8" s="60" t="s">
        <v>50</v>
      </c>
      <c r="K8" s="60" t="s">
        <v>48</v>
      </c>
      <c r="L8" s="61">
        <v>81</v>
      </c>
      <c r="M8" s="61" t="s">
        <v>49</v>
      </c>
      <c r="N8" s="62">
        <v>100</v>
      </c>
    </row>
    <row r="9" spans="2:17" ht="23.1" customHeight="1" x14ac:dyDescent="0.25">
      <c r="B9" s="56" t="s">
        <v>46</v>
      </c>
      <c r="C9" s="57" t="s">
        <v>47</v>
      </c>
      <c r="D9" s="58"/>
      <c r="E9" s="57" t="s">
        <v>41</v>
      </c>
      <c r="F9" s="59" t="s">
        <v>42</v>
      </c>
      <c r="G9" s="60" t="s">
        <v>48</v>
      </c>
      <c r="H9" s="60">
        <v>3</v>
      </c>
      <c r="I9" s="60"/>
      <c r="J9" s="60" t="s">
        <v>50</v>
      </c>
      <c r="K9" s="60" t="s">
        <v>48</v>
      </c>
      <c r="L9" s="61">
        <v>40</v>
      </c>
      <c r="M9" s="61" t="s">
        <v>49</v>
      </c>
      <c r="N9" s="62">
        <v>64</v>
      </c>
    </row>
    <row r="10" spans="2:17" ht="23.1" customHeight="1" x14ac:dyDescent="0.2">
      <c r="B10" s="63"/>
      <c r="C10" s="64"/>
      <c r="D10" s="64"/>
      <c r="E10" s="64"/>
      <c r="F10" s="59" t="s">
        <v>43</v>
      </c>
      <c r="G10" s="60" t="s">
        <v>48</v>
      </c>
      <c r="H10" s="60">
        <v>2</v>
      </c>
      <c r="I10" s="60"/>
      <c r="J10" s="60" t="s">
        <v>50</v>
      </c>
      <c r="K10" s="60" t="s">
        <v>48</v>
      </c>
      <c r="L10" s="61">
        <v>65</v>
      </c>
      <c r="M10" s="61" t="s">
        <v>49</v>
      </c>
      <c r="N10" s="62">
        <v>80</v>
      </c>
    </row>
    <row r="11" spans="2:17" ht="23.1" customHeight="1" x14ac:dyDescent="0.2">
      <c r="B11" s="65"/>
      <c r="C11" s="66"/>
      <c r="D11" s="66"/>
      <c r="E11" s="66"/>
      <c r="F11" s="59" t="s">
        <v>44</v>
      </c>
      <c r="G11" s="60" t="s">
        <v>48</v>
      </c>
      <c r="H11" s="60">
        <v>1</v>
      </c>
      <c r="I11" s="60"/>
      <c r="J11" s="60" t="s">
        <v>50</v>
      </c>
      <c r="K11" s="60" t="s">
        <v>48</v>
      </c>
      <c r="L11" s="61">
        <v>81</v>
      </c>
      <c r="M11" s="61" t="s">
        <v>49</v>
      </c>
      <c r="N11" s="62">
        <v>100</v>
      </c>
    </row>
    <row r="12" spans="2:17" ht="23.1" customHeight="1" x14ac:dyDescent="0.2"/>
  </sheetData>
  <printOptions horizontalCentered="1"/>
  <pageMargins left="0.70866141732283472" right="0.51181102362204722" top="0.35433070866141736" bottom="1.5354330708661419" header="0.31496062992125984" footer="0.31496062992125984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7</vt:i4>
      </vt:variant>
      <vt:variant>
        <vt:lpstr>Rentang Bernama</vt:lpstr>
      </vt:variant>
      <vt:variant>
        <vt:i4>10</vt:i4>
      </vt:variant>
    </vt:vector>
  </HeadingPairs>
  <TitlesOfParts>
    <vt:vector size="17" baseType="lpstr">
      <vt:lpstr>PPKn 5</vt:lpstr>
      <vt:lpstr>BHS IND 5</vt:lpstr>
      <vt:lpstr>MATEMATIKA 5</vt:lpstr>
      <vt:lpstr>IPA 5</vt:lpstr>
      <vt:lpstr>IPS 5</vt:lpstr>
      <vt:lpstr>SBK 5</vt:lpstr>
      <vt:lpstr>CONTOH RENTANG NILAI</vt:lpstr>
      <vt:lpstr>BHS IND 5!Print_Area</vt:lpstr>
      <vt:lpstr>IPA 5!Print_Area</vt:lpstr>
      <vt:lpstr>IPS 5!Print_Area</vt:lpstr>
      <vt:lpstr>MATEMATIKA 5!Print_Area</vt:lpstr>
      <vt:lpstr>PPKn 5!Print_Area</vt:lpstr>
      <vt:lpstr>SBK 5!Print_Area</vt:lpstr>
      <vt:lpstr>BHS IND 5!Print_Titles</vt:lpstr>
      <vt:lpstr>IPA 5!Print_Titles</vt:lpstr>
      <vt:lpstr>MATEMATIKA 5!Print_Titles</vt:lpstr>
      <vt:lpstr>SBK 5!Print_Titles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X</cp:lastModifiedBy>
  <cp:lastPrinted>2015-06-02T16:54:48Z</cp:lastPrinted>
  <dcterms:created xsi:type="dcterms:W3CDTF">2009-02-09T13:57:58Z</dcterms:created>
  <dcterms:modified xsi:type="dcterms:W3CDTF">2018-03-25T02:25:23Z</dcterms:modified>
</cp:coreProperties>
</file>